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aster" sheetId="1" r:id="rId1"/>
    <sheet name="Resource" sheetId="2" state="hidden" r:id="rId2"/>
  </sheets>
  <definedNames>
    <definedName name="LUMiles">'Resource'!$C$3:$D$146</definedName>
    <definedName name="_xlnm.Print_Area" localSheetId="0">'Master'!$A$1:$I$55</definedName>
    <definedName name="roundtrip">'Resource'!$A$25</definedName>
    <definedName name="schools">'Resource'!$A$3:$A$15</definedName>
  </definedNames>
  <calcPr fullCalcOnLoad="1"/>
</workbook>
</file>

<file path=xl/sharedStrings.xml><?xml version="1.0" encoding="utf-8"?>
<sst xmlns="http://schemas.openxmlformats.org/spreadsheetml/2006/main" count="188" uniqueCount="185">
  <si>
    <t>Independent School District No. 1</t>
  </si>
  <si>
    <t>Lewiston, Idaho</t>
  </si>
  <si>
    <t>Mileage Reimbursement Claim</t>
  </si>
  <si>
    <t>Name:</t>
  </si>
  <si>
    <t>Address</t>
  </si>
  <si>
    <t>Date</t>
  </si>
  <si>
    <t>From</t>
  </si>
  <si>
    <t>To</t>
  </si>
  <si>
    <t>Purpose</t>
  </si>
  <si>
    <t>Miles</t>
  </si>
  <si>
    <t>Budget Code:</t>
  </si>
  <si>
    <t>Claimed by:</t>
  </si>
  <si>
    <t>Signature</t>
  </si>
  <si>
    <t>Approved:</t>
  </si>
  <si>
    <t>Supervisor/Principal</t>
  </si>
  <si>
    <t>Business Manager</t>
  </si>
  <si>
    <t>Total Miles</t>
  </si>
  <si>
    <t>Total Mileage Reimbursement</t>
  </si>
  <si>
    <t>Mileage Reimbursement</t>
  </si>
  <si>
    <t>Attached Receipts</t>
  </si>
  <si>
    <t>Total Reimbursement</t>
  </si>
  <si>
    <t>LHS</t>
  </si>
  <si>
    <t>MCG</t>
  </si>
  <si>
    <t>SAC</t>
  </si>
  <si>
    <t>CAM</t>
  </si>
  <si>
    <t>CEN</t>
  </si>
  <si>
    <t>JEN</t>
  </si>
  <si>
    <t>MCS</t>
  </si>
  <si>
    <t>ORC</t>
  </si>
  <si>
    <t>WEB</t>
  </si>
  <si>
    <t>WHI</t>
  </si>
  <si>
    <t>TAM</t>
  </si>
  <si>
    <t>CAMCAM</t>
  </si>
  <si>
    <t>CENCAM</t>
  </si>
  <si>
    <t>JENCAM</t>
  </si>
  <si>
    <t>LHSCAM</t>
  </si>
  <si>
    <t>MCGCAM</t>
  </si>
  <si>
    <t>MCSCAM</t>
  </si>
  <si>
    <t>ORCCAM</t>
  </si>
  <si>
    <t>SACCAM</t>
  </si>
  <si>
    <t>WEBCAM</t>
  </si>
  <si>
    <t>WHICAM</t>
  </si>
  <si>
    <t>TAMCAM</t>
  </si>
  <si>
    <t>CAMCEN</t>
  </si>
  <si>
    <t>CENCEN</t>
  </si>
  <si>
    <t>JENCEN</t>
  </si>
  <si>
    <t>LHSCEN</t>
  </si>
  <si>
    <t>MCGCEN</t>
  </si>
  <si>
    <t>MCSCEN</t>
  </si>
  <si>
    <t>ORCCEN</t>
  </si>
  <si>
    <t>SACCEN</t>
  </si>
  <si>
    <t>WEBCEN</t>
  </si>
  <si>
    <t>WHICEN</t>
  </si>
  <si>
    <t>TAMCEN</t>
  </si>
  <si>
    <t>CAMJEN</t>
  </si>
  <si>
    <t>CENJEN</t>
  </si>
  <si>
    <t>JENJEN</t>
  </si>
  <si>
    <t>LHSJEN</t>
  </si>
  <si>
    <t>MCGJEN</t>
  </si>
  <si>
    <t>MCSJEN</t>
  </si>
  <si>
    <t>ORCJEN</t>
  </si>
  <si>
    <t>SACJEN</t>
  </si>
  <si>
    <t>WEBJEN</t>
  </si>
  <si>
    <t>WHIJEN</t>
  </si>
  <si>
    <t>TAMJEN</t>
  </si>
  <si>
    <t>CAMLHS</t>
  </si>
  <si>
    <t>CENLHS</t>
  </si>
  <si>
    <t>JENLHS</t>
  </si>
  <si>
    <t>LHSLHS</t>
  </si>
  <si>
    <t>MCGLHS</t>
  </si>
  <si>
    <t>MCSLHS</t>
  </si>
  <si>
    <t>ORCLHS</t>
  </si>
  <si>
    <t>SACLHS</t>
  </si>
  <si>
    <t>WEBLHS</t>
  </si>
  <si>
    <t>WHILHS</t>
  </si>
  <si>
    <t>TAMLHS</t>
  </si>
  <si>
    <t>CAMMCG</t>
  </si>
  <si>
    <t>CENMCG</t>
  </si>
  <si>
    <t>JENMCG</t>
  </si>
  <si>
    <t>LHSMCG</t>
  </si>
  <si>
    <t>MCGMCG</t>
  </si>
  <si>
    <t>MCSMCG</t>
  </si>
  <si>
    <t>ORCMCG</t>
  </si>
  <si>
    <t>SACMCG</t>
  </si>
  <si>
    <t>WEBMCG</t>
  </si>
  <si>
    <t>WHIMCG</t>
  </si>
  <si>
    <t>TAMMCG</t>
  </si>
  <si>
    <t>CAMMCS</t>
  </si>
  <si>
    <t>CENMCS</t>
  </si>
  <si>
    <t>JENMCS</t>
  </si>
  <si>
    <t>LHSMCS</t>
  </si>
  <si>
    <t>MCGMCS</t>
  </si>
  <si>
    <t>MCSMCS</t>
  </si>
  <si>
    <t>ORCMCS</t>
  </si>
  <si>
    <t>SACMCS</t>
  </si>
  <si>
    <t>WEBMCS</t>
  </si>
  <si>
    <t>WHIMCS</t>
  </si>
  <si>
    <t>TAMMCS</t>
  </si>
  <si>
    <t>CAMORC</t>
  </si>
  <si>
    <t>CENORC</t>
  </si>
  <si>
    <t>JENORC</t>
  </si>
  <si>
    <t>LHSORC</t>
  </si>
  <si>
    <t>MCGORC</t>
  </si>
  <si>
    <t>MCSORC</t>
  </si>
  <si>
    <t>SACORC</t>
  </si>
  <si>
    <t>WEBORC</t>
  </si>
  <si>
    <t>WHIORC</t>
  </si>
  <si>
    <t>TAMORC</t>
  </si>
  <si>
    <t>CAMSAC</t>
  </si>
  <si>
    <t>CENSAC</t>
  </si>
  <si>
    <t>JENSAC</t>
  </si>
  <si>
    <t>LHSSAC</t>
  </si>
  <si>
    <t>MCGSAC</t>
  </si>
  <si>
    <t>MCSSAC</t>
  </si>
  <si>
    <t>ORCSAC</t>
  </si>
  <si>
    <t>SACSAC</t>
  </si>
  <si>
    <t>WEBSAC</t>
  </si>
  <si>
    <t>WHISAC</t>
  </si>
  <si>
    <t>TAMSAC</t>
  </si>
  <si>
    <t>CAMWEB</t>
  </si>
  <si>
    <t>CENWEB</t>
  </si>
  <si>
    <t>JENWEB</t>
  </si>
  <si>
    <t>LHSWEB</t>
  </si>
  <si>
    <t>MCGWEB</t>
  </si>
  <si>
    <t>MCSWEB</t>
  </si>
  <si>
    <t>ORCWEB</t>
  </si>
  <si>
    <t>SACWEB</t>
  </si>
  <si>
    <t>WEBWEB</t>
  </si>
  <si>
    <t>WHIWEB</t>
  </si>
  <si>
    <t>TAMWEB</t>
  </si>
  <si>
    <t>CAMWHI</t>
  </si>
  <si>
    <t>CENWHI</t>
  </si>
  <si>
    <t>JENWHI</t>
  </si>
  <si>
    <t>LHSWHI</t>
  </si>
  <si>
    <t>MCGWHI</t>
  </si>
  <si>
    <t>MCSWHI</t>
  </si>
  <si>
    <t>ORCWHI</t>
  </si>
  <si>
    <t>SACWHI</t>
  </si>
  <si>
    <t>WEBWHI</t>
  </si>
  <si>
    <t>WHIWHI</t>
  </si>
  <si>
    <t>TAMWHI</t>
  </si>
  <si>
    <t>CAMTAM</t>
  </si>
  <si>
    <t>CENTAM</t>
  </si>
  <si>
    <t>JENTAM</t>
  </si>
  <si>
    <t>LHSTAM</t>
  </si>
  <si>
    <t>MCGTAM</t>
  </si>
  <si>
    <t>MCSTAM</t>
  </si>
  <si>
    <t>ORCTAM</t>
  </si>
  <si>
    <t>SACTAM</t>
  </si>
  <si>
    <t>WEBTAM</t>
  </si>
  <si>
    <t>WHITAM</t>
  </si>
  <si>
    <t>TAMTAM</t>
  </si>
  <si>
    <t>CAMCSV</t>
  </si>
  <si>
    <t>CENCSV</t>
  </si>
  <si>
    <t>CSVCAM</t>
  </si>
  <si>
    <t>CSVCEN</t>
  </si>
  <si>
    <t>CSVCSV</t>
  </si>
  <si>
    <t>CSVJEN</t>
  </si>
  <si>
    <t>CSVLHS</t>
  </si>
  <si>
    <t>CSVMCG</t>
  </si>
  <si>
    <t>CSVMCS</t>
  </si>
  <si>
    <t>CSVORC</t>
  </si>
  <si>
    <t>CSVSAC</t>
  </si>
  <si>
    <t>CSVTAM</t>
  </si>
  <si>
    <t>CSVWEB</t>
  </si>
  <si>
    <t>CSVWHI</t>
  </si>
  <si>
    <t>JENCSV</t>
  </si>
  <si>
    <t>LHSCSV</t>
  </si>
  <si>
    <t>MCGCSV</t>
  </si>
  <si>
    <t>MCSCSV</t>
  </si>
  <si>
    <t>ORCCSV</t>
  </si>
  <si>
    <t>SACCSV</t>
  </si>
  <si>
    <t>TAMCSV</t>
  </si>
  <si>
    <t>WEBCSV</t>
  </si>
  <si>
    <t>WHICSV</t>
  </si>
  <si>
    <t>CSV</t>
  </si>
  <si>
    <t>FromTo</t>
  </si>
  <si>
    <t>Other</t>
  </si>
  <si>
    <t>Schools</t>
  </si>
  <si>
    <t>LookUpMiles</t>
  </si>
  <si>
    <t>Rate Per Mile</t>
  </si>
  <si>
    <t>ORCORC</t>
  </si>
  <si>
    <t>RT?</t>
  </si>
  <si>
    <t>Y</t>
  </si>
  <si>
    <t>I certify that the above mileage figures are accurate and that this travel was required for official school district business.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</si>
</sst>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  <numFmt numFmtId="167" formatCode="0.000"/>
    <numFmt numFmtId="168" formatCode="0.0_);\(0.0\)"/>
    <numFmt numFmtId="169" formatCode="0.000_);\(0.000\)"/>
    <numFmt numFmtId="170" formatCode="0.0000_);\(0.0000\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0" fillId="0" borderId="10" xfId="0" applyNumberFormat="1" applyBorder="1" applyAlignment="1">
      <alignment/>
    </xf>
    <xf numFmtId="166" fontId="0" fillId="0" borderId="20" xfId="42" applyNumberFormat="1" applyBorder="1" applyAlignment="1">
      <alignment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166" fontId="1" fillId="34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7" xfId="42" applyNumberFormat="1" applyBorder="1" applyAlignment="1">
      <alignment/>
    </xf>
    <xf numFmtId="44" fontId="0" fillId="0" borderId="10" xfId="44" applyBorder="1" applyAlignment="1">
      <alignment/>
    </xf>
    <xf numFmtId="44" fontId="0" fillId="0" borderId="24" xfId="44" applyBorder="1" applyAlignment="1">
      <alignment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6" fontId="0" fillId="0" borderId="26" xfId="42" applyNumberFormat="1" applyBorder="1" applyAlignment="1">
      <alignment/>
    </xf>
    <xf numFmtId="166" fontId="0" fillId="0" borderId="23" xfId="42" applyNumberFormat="1" applyBorder="1" applyAlignment="1">
      <alignment/>
    </xf>
    <xf numFmtId="166" fontId="0" fillId="0" borderId="27" xfId="42" applyNumberFormat="1" applyBorder="1" applyAlignment="1">
      <alignment/>
    </xf>
    <xf numFmtId="44" fontId="0" fillId="0" borderId="28" xfId="44" applyFon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7" xfId="0" applyNumberFormat="1" applyBorder="1" applyAlignment="1">
      <alignment/>
    </xf>
    <xf numFmtId="168" fontId="0" fillId="0" borderId="29" xfId="0" applyNumberFormat="1" applyBorder="1" applyAlignment="1">
      <alignment/>
    </xf>
    <xf numFmtId="43" fontId="0" fillId="0" borderId="30" xfId="42" applyBorder="1" applyAlignment="1">
      <alignment/>
    </xf>
    <xf numFmtId="170" fontId="0" fillId="0" borderId="3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31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="75" zoomScaleNormal="75" zoomScalePageLayoutView="0" workbookViewId="0" topLeftCell="A13">
      <selection activeCell="P34" sqref="P34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5.00390625" style="0" customWidth="1"/>
    <col min="4" max="4" width="12.57421875" style="0" customWidth="1"/>
    <col min="5" max="5" width="17.00390625" style="25" customWidth="1"/>
    <col min="6" max="6" width="36.7109375" style="0" customWidth="1"/>
    <col min="7" max="7" width="2.57421875" style="0" hidden="1" customWidth="1"/>
    <col min="8" max="8" width="10.421875" style="0" hidden="1" customWidth="1"/>
    <col min="9" max="9" width="8.421875" style="13" customWidth="1"/>
  </cols>
  <sheetData>
    <row r="1" spans="2:9" ht="15.75">
      <c r="B1" s="43" t="s">
        <v>0</v>
      </c>
      <c r="C1" s="43"/>
      <c r="D1" s="43"/>
      <c r="E1" s="43"/>
      <c r="F1" s="43"/>
      <c r="G1" s="43"/>
      <c r="H1" s="43"/>
      <c r="I1" s="43"/>
    </row>
    <row r="2" spans="2:9" ht="12.75">
      <c r="B2" s="44" t="s">
        <v>1</v>
      </c>
      <c r="C2" s="44"/>
      <c r="D2" s="44"/>
      <c r="E2" s="44"/>
      <c r="F2" s="44"/>
      <c r="G2" s="44"/>
      <c r="H2" s="44"/>
      <c r="I2" s="44"/>
    </row>
    <row r="3" spans="2:9" ht="19.5" customHeight="1">
      <c r="B3" s="43" t="s">
        <v>2</v>
      </c>
      <c r="C3" s="43"/>
      <c r="D3" s="43"/>
      <c r="E3" s="43"/>
      <c r="F3" s="43"/>
      <c r="G3" s="43"/>
      <c r="H3" s="43"/>
      <c r="I3" s="43"/>
    </row>
    <row r="5" spans="2:9" ht="12.75">
      <c r="B5" s="2" t="s">
        <v>3</v>
      </c>
      <c r="C5" s="3"/>
      <c r="D5" s="3"/>
      <c r="E5" s="26"/>
      <c r="F5" s="2" t="s">
        <v>10</v>
      </c>
      <c r="G5" s="2"/>
      <c r="H5" s="2"/>
      <c r="I5" s="17"/>
    </row>
    <row r="6" spans="2:5" ht="12.75">
      <c r="B6" s="4" t="s">
        <v>4</v>
      </c>
      <c r="C6" s="5"/>
      <c r="D6" s="5"/>
      <c r="E6" s="31"/>
    </row>
    <row r="7" spans="3:5" ht="12.75">
      <c r="C7" s="5"/>
      <c r="D7" s="5"/>
      <c r="E7" s="26"/>
    </row>
    <row r="8" ht="13.5" thickBot="1"/>
    <row r="9" spans="2:9" ht="12.75">
      <c r="B9" s="21" t="s">
        <v>5</v>
      </c>
      <c r="C9" s="22" t="s">
        <v>182</v>
      </c>
      <c r="D9" s="22" t="s">
        <v>6</v>
      </c>
      <c r="E9" s="22" t="s">
        <v>7</v>
      </c>
      <c r="F9" s="22" t="s">
        <v>8</v>
      </c>
      <c r="G9" s="23" t="s">
        <v>176</v>
      </c>
      <c r="H9" s="23"/>
      <c r="I9" s="24" t="s">
        <v>9</v>
      </c>
    </row>
    <row r="10" spans="2:9" ht="12.75">
      <c r="B10" s="11"/>
      <c r="C10" s="27"/>
      <c r="D10" s="6"/>
      <c r="E10" s="6"/>
      <c r="F10" s="6"/>
      <c r="G10" s="14">
        <f aca="true" t="shared" si="0" ref="G10:G45">D10&amp;E10</f>
      </c>
      <c r="H10" s="28">
        <f aca="true" t="shared" si="1" ref="H10:H45">IF(ISBLANK(E10),0,(VLOOKUP(G10,LUMiles,2)))</f>
        <v>0</v>
      </c>
      <c r="I10" s="38">
        <f aca="true" t="shared" si="2" ref="I10:I45">IF(ISBLANK(C10),H10,2*H10)</f>
        <v>0</v>
      </c>
    </row>
    <row r="11" spans="2:9" ht="12.75">
      <c r="B11" s="11"/>
      <c r="C11" s="27"/>
      <c r="D11" s="6"/>
      <c r="E11" s="6"/>
      <c r="F11" s="6"/>
      <c r="G11" s="14">
        <f t="shared" si="0"/>
      </c>
      <c r="H11" s="28">
        <f t="shared" si="1"/>
        <v>0</v>
      </c>
      <c r="I11" s="38">
        <f t="shared" si="2"/>
        <v>0</v>
      </c>
    </row>
    <row r="12" spans="2:9" ht="12.75">
      <c r="B12" s="11"/>
      <c r="C12" s="27"/>
      <c r="D12" s="6"/>
      <c r="E12" s="6"/>
      <c r="F12" s="6"/>
      <c r="G12" s="14">
        <f t="shared" si="0"/>
      </c>
      <c r="H12" s="28">
        <f t="shared" si="1"/>
        <v>0</v>
      </c>
      <c r="I12" s="38">
        <f t="shared" si="2"/>
        <v>0</v>
      </c>
    </row>
    <row r="13" spans="2:9" ht="12.75">
      <c r="B13" s="11"/>
      <c r="C13" s="27"/>
      <c r="D13" s="6"/>
      <c r="E13" s="6"/>
      <c r="F13" s="6"/>
      <c r="G13" s="14">
        <f t="shared" si="0"/>
      </c>
      <c r="H13" s="28">
        <f t="shared" si="1"/>
        <v>0</v>
      </c>
      <c r="I13" s="38">
        <f t="shared" si="2"/>
        <v>0</v>
      </c>
    </row>
    <row r="14" spans="2:9" ht="12.75">
      <c r="B14" s="11"/>
      <c r="C14" s="27"/>
      <c r="D14" s="6"/>
      <c r="E14" s="6"/>
      <c r="F14" s="6"/>
      <c r="G14" s="14">
        <f t="shared" si="0"/>
      </c>
      <c r="H14" s="28">
        <f t="shared" si="1"/>
        <v>0</v>
      </c>
      <c r="I14" s="38">
        <f t="shared" si="2"/>
        <v>0</v>
      </c>
    </row>
    <row r="15" spans="2:9" ht="12.75">
      <c r="B15" s="11"/>
      <c r="C15" s="27"/>
      <c r="D15" s="6"/>
      <c r="E15" s="6"/>
      <c r="F15" s="6"/>
      <c r="G15" s="14">
        <f t="shared" si="0"/>
      </c>
      <c r="H15" s="28">
        <f t="shared" si="1"/>
        <v>0</v>
      </c>
      <c r="I15" s="38">
        <f t="shared" si="2"/>
        <v>0</v>
      </c>
    </row>
    <row r="16" spans="2:9" ht="12.75">
      <c r="B16" s="11"/>
      <c r="C16" s="27"/>
      <c r="D16" s="6"/>
      <c r="E16" s="6"/>
      <c r="F16" s="6"/>
      <c r="G16" s="14">
        <f t="shared" si="0"/>
      </c>
      <c r="H16" s="28">
        <f t="shared" si="1"/>
        <v>0</v>
      </c>
      <c r="I16" s="38">
        <f t="shared" si="2"/>
        <v>0</v>
      </c>
    </row>
    <row r="17" spans="2:9" ht="12.75">
      <c r="B17" s="11"/>
      <c r="C17" s="27"/>
      <c r="D17" s="6"/>
      <c r="E17" s="6"/>
      <c r="F17" s="6"/>
      <c r="G17" s="14">
        <f t="shared" si="0"/>
      </c>
      <c r="H17" s="28">
        <f t="shared" si="1"/>
        <v>0</v>
      </c>
      <c r="I17" s="38">
        <f t="shared" si="2"/>
        <v>0</v>
      </c>
    </row>
    <row r="18" spans="2:9" ht="12.75">
      <c r="B18" s="11"/>
      <c r="C18" s="27"/>
      <c r="D18" s="6"/>
      <c r="E18" s="6"/>
      <c r="F18" s="6"/>
      <c r="G18" s="14">
        <f t="shared" si="0"/>
      </c>
      <c r="H18" s="28">
        <f t="shared" si="1"/>
        <v>0</v>
      </c>
      <c r="I18" s="38">
        <f t="shared" si="2"/>
        <v>0</v>
      </c>
    </row>
    <row r="19" spans="2:9" ht="12.75">
      <c r="B19" s="11"/>
      <c r="C19" s="27"/>
      <c r="D19" s="6"/>
      <c r="E19" s="6"/>
      <c r="F19" s="6"/>
      <c r="G19" s="14">
        <f t="shared" si="0"/>
      </c>
      <c r="H19" s="28">
        <f t="shared" si="1"/>
        <v>0</v>
      </c>
      <c r="I19" s="38">
        <f t="shared" si="2"/>
        <v>0</v>
      </c>
    </row>
    <row r="20" spans="2:9" ht="12.75">
      <c r="B20" s="11"/>
      <c r="C20" s="27"/>
      <c r="D20" s="6"/>
      <c r="E20" s="6"/>
      <c r="F20" s="6"/>
      <c r="G20" s="14">
        <f t="shared" si="0"/>
      </c>
      <c r="H20" s="28">
        <f t="shared" si="1"/>
        <v>0</v>
      </c>
      <c r="I20" s="38">
        <f t="shared" si="2"/>
        <v>0</v>
      </c>
    </row>
    <row r="21" spans="2:9" ht="12.75">
      <c r="B21" s="11"/>
      <c r="C21" s="27"/>
      <c r="D21" s="6"/>
      <c r="E21" s="6"/>
      <c r="F21" s="6"/>
      <c r="G21" s="14">
        <f t="shared" si="0"/>
      </c>
      <c r="H21" s="28">
        <f t="shared" si="1"/>
        <v>0</v>
      </c>
      <c r="I21" s="38">
        <f t="shared" si="2"/>
        <v>0</v>
      </c>
    </row>
    <row r="22" spans="2:9" ht="12.75">
      <c r="B22" s="11"/>
      <c r="C22" s="27"/>
      <c r="D22" s="6"/>
      <c r="E22" s="6"/>
      <c r="F22" s="6"/>
      <c r="G22" s="14">
        <f t="shared" si="0"/>
      </c>
      <c r="H22" s="28">
        <f t="shared" si="1"/>
        <v>0</v>
      </c>
      <c r="I22" s="38">
        <f t="shared" si="2"/>
        <v>0</v>
      </c>
    </row>
    <row r="23" spans="2:9" ht="12.75">
      <c r="B23" s="11"/>
      <c r="C23" s="27"/>
      <c r="D23" s="6"/>
      <c r="E23" s="6"/>
      <c r="F23" s="6"/>
      <c r="G23" s="14">
        <f t="shared" si="0"/>
      </c>
      <c r="H23" s="28">
        <f t="shared" si="1"/>
        <v>0</v>
      </c>
      <c r="I23" s="38">
        <f t="shared" si="2"/>
        <v>0</v>
      </c>
    </row>
    <row r="24" spans="2:9" ht="12.75">
      <c r="B24" s="11"/>
      <c r="C24" s="27"/>
      <c r="D24" s="6"/>
      <c r="E24" s="6"/>
      <c r="F24" s="6"/>
      <c r="G24" s="14">
        <f t="shared" si="0"/>
      </c>
      <c r="H24" s="28">
        <f t="shared" si="1"/>
        <v>0</v>
      </c>
      <c r="I24" s="38">
        <f t="shared" si="2"/>
        <v>0</v>
      </c>
    </row>
    <row r="25" spans="2:9" ht="12.75">
      <c r="B25" s="11"/>
      <c r="C25" s="27"/>
      <c r="D25" s="6"/>
      <c r="E25" s="6"/>
      <c r="F25" s="6"/>
      <c r="G25" s="14">
        <f t="shared" si="0"/>
      </c>
      <c r="H25" s="28">
        <f t="shared" si="1"/>
        <v>0</v>
      </c>
      <c r="I25" s="38">
        <f t="shared" si="2"/>
        <v>0</v>
      </c>
    </row>
    <row r="26" spans="2:9" ht="12.75">
      <c r="B26" s="11"/>
      <c r="C26" s="27"/>
      <c r="D26" s="6"/>
      <c r="E26" s="6"/>
      <c r="F26" s="6"/>
      <c r="G26" s="14">
        <f t="shared" si="0"/>
      </c>
      <c r="H26" s="28">
        <f t="shared" si="1"/>
        <v>0</v>
      </c>
      <c r="I26" s="38">
        <f t="shared" si="2"/>
        <v>0</v>
      </c>
    </row>
    <row r="27" spans="2:9" ht="12.75">
      <c r="B27" s="11"/>
      <c r="C27" s="27"/>
      <c r="D27" s="6"/>
      <c r="E27" s="6"/>
      <c r="F27" s="6"/>
      <c r="G27" s="14">
        <f t="shared" si="0"/>
      </c>
      <c r="H27" s="28">
        <f t="shared" si="1"/>
        <v>0</v>
      </c>
      <c r="I27" s="38">
        <f t="shared" si="2"/>
        <v>0</v>
      </c>
    </row>
    <row r="28" spans="2:9" ht="12.75">
      <c r="B28" s="11"/>
      <c r="C28" s="27"/>
      <c r="D28" s="6"/>
      <c r="E28" s="6"/>
      <c r="F28" s="6"/>
      <c r="G28" s="14">
        <f t="shared" si="0"/>
      </c>
      <c r="H28" s="28">
        <f t="shared" si="1"/>
        <v>0</v>
      </c>
      <c r="I28" s="38">
        <f t="shared" si="2"/>
        <v>0</v>
      </c>
    </row>
    <row r="29" spans="2:9" ht="12.75">
      <c r="B29" s="11"/>
      <c r="C29" s="27"/>
      <c r="D29" s="6"/>
      <c r="E29" s="6"/>
      <c r="F29" s="6"/>
      <c r="G29" s="14">
        <f t="shared" si="0"/>
      </c>
      <c r="H29" s="28">
        <f t="shared" si="1"/>
        <v>0</v>
      </c>
      <c r="I29" s="38">
        <f t="shared" si="2"/>
        <v>0</v>
      </c>
    </row>
    <row r="30" spans="2:9" ht="12.75">
      <c r="B30" s="11"/>
      <c r="C30" s="27"/>
      <c r="D30" s="6"/>
      <c r="E30" s="6"/>
      <c r="F30" s="6"/>
      <c r="G30" s="14">
        <f t="shared" si="0"/>
      </c>
      <c r="H30" s="28">
        <f t="shared" si="1"/>
        <v>0</v>
      </c>
      <c r="I30" s="38">
        <f t="shared" si="2"/>
        <v>0</v>
      </c>
    </row>
    <row r="31" spans="2:9" ht="12.75">
      <c r="B31" s="11"/>
      <c r="C31" s="27"/>
      <c r="D31" s="6"/>
      <c r="E31" s="6"/>
      <c r="F31" s="6"/>
      <c r="G31" s="14">
        <f t="shared" si="0"/>
      </c>
      <c r="H31" s="28">
        <f t="shared" si="1"/>
        <v>0</v>
      </c>
      <c r="I31" s="38">
        <f t="shared" si="2"/>
        <v>0</v>
      </c>
    </row>
    <row r="32" spans="2:9" ht="12.75">
      <c r="B32" s="11"/>
      <c r="C32" s="27"/>
      <c r="D32" s="6"/>
      <c r="E32" s="6"/>
      <c r="F32" s="6"/>
      <c r="G32" s="14">
        <f t="shared" si="0"/>
      </c>
      <c r="H32" s="28">
        <f t="shared" si="1"/>
        <v>0</v>
      </c>
      <c r="I32" s="38">
        <f t="shared" si="2"/>
        <v>0</v>
      </c>
    </row>
    <row r="33" spans="2:9" ht="12.75">
      <c r="B33" s="11"/>
      <c r="C33" s="27"/>
      <c r="D33" s="6"/>
      <c r="E33" s="6"/>
      <c r="F33" s="6"/>
      <c r="G33" s="14">
        <f t="shared" si="0"/>
      </c>
      <c r="H33" s="28">
        <f t="shared" si="1"/>
        <v>0</v>
      </c>
      <c r="I33" s="38">
        <f t="shared" si="2"/>
        <v>0</v>
      </c>
    </row>
    <row r="34" spans="2:9" ht="12.75">
      <c r="B34" s="11"/>
      <c r="C34" s="27"/>
      <c r="D34" s="6"/>
      <c r="E34" s="6"/>
      <c r="F34" s="6"/>
      <c r="G34" s="14">
        <f t="shared" si="0"/>
      </c>
      <c r="H34" s="28">
        <f t="shared" si="1"/>
        <v>0</v>
      </c>
      <c r="I34" s="38">
        <f t="shared" si="2"/>
        <v>0</v>
      </c>
    </row>
    <row r="35" spans="2:9" ht="12.75">
      <c r="B35" s="11"/>
      <c r="C35" s="27"/>
      <c r="D35" s="6"/>
      <c r="E35" s="6"/>
      <c r="F35" s="6"/>
      <c r="G35" s="14">
        <f t="shared" si="0"/>
      </c>
      <c r="H35" s="28">
        <f t="shared" si="1"/>
        <v>0</v>
      </c>
      <c r="I35" s="38">
        <f t="shared" si="2"/>
        <v>0</v>
      </c>
    </row>
    <row r="36" spans="2:9" ht="12.75">
      <c r="B36" s="11"/>
      <c r="C36" s="27"/>
      <c r="D36" s="6"/>
      <c r="E36" s="6"/>
      <c r="F36" s="6"/>
      <c r="G36" s="14">
        <f t="shared" si="0"/>
      </c>
      <c r="H36" s="28">
        <f t="shared" si="1"/>
        <v>0</v>
      </c>
      <c r="I36" s="38">
        <f t="shared" si="2"/>
        <v>0</v>
      </c>
    </row>
    <row r="37" spans="2:9" ht="12.75">
      <c r="B37" s="11"/>
      <c r="C37" s="27"/>
      <c r="D37" s="6"/>
      <c r="E37" s="6"/>
      <c r="F37" s="6"/>
      <c r="G37" s="14">
        <f t="shared" si="0"/>
      </c>
      <c r="H37" s="28">
        <f t="shared" si="1"/>
        <v>0</v>
      </c>
      <c r="I37" s="38">
        <f t="shared" si="2"/>
        <v>0</v>
      </c>
    </row>
    <row r="38" spans="2:9" ht="12.75">
      <c r="B38" s="11"/>
      <c r="C38" s="27"/>
      <c r="D38" s="6"/>
      <c r="E38" s="6"/>
      <c r="F38" s="6"/>
      <c r="G38" s="14">
        <f t="shared" si="0"/>
      </c>
      <c r="H38" s="28">
        <f t="shared" si="1"/>
        <v>0</v>
      </c>
      <c r="I38" s="38">
        <f t="shared" si="2"/>
        <v>0</v>
      </c>
    </row>
    <row r="39" spans="2:9" ht="12.75">
      <c r="B39" s="11"/>
      <c r="C39" s="27"/>
      <c r="D39" s="6"/>
      <c r="E39" s="6"/>
      <c r="F39" s="6"/>
      <c r="G39" s="14">
        <f t="shared" si="0"/>
      </c>
      <c r="H39" s="28">
        <f t="shared" si="1"/>
        <v>0</v>
      </c>
      <c r="I39" s="38">
        <f t="shared" si="2"/>
        <v>0</v>
      </c>
    </row>
    <row r="40" spans="2:9" ht="12.75">
      <c r="B40" s="11"/>
      <c r="C40" s="27"/>
      <c r="D40" s="6"/>
      <c r="E40" s="6"/>
      <c r="F40" s="6"/>
      <c r="G40" s="14">
        <f t="shared" si="0"/>
      </c>
      <c r="H40" s="28">
        <f t="shared" si="1"/>
        <v>0</v>
      </c>
      <c r="I40" s="38">
        <f t="shared" si="2"/>
        <v>0</v>
      </c>
    </row>
    <row r="41" spans="2:9" ht="12.75">
      <c r="B41" s="11"/>
      <c r="C41" s="27"/>
      <c r="D41" s="6"/>
      <c r="E41" s="6"/>
      <c r="F41" s="6"/>
      <c r="G41" s="14">
        <f t="shared" si="0"/>
      </c>
      <c r="H41" s="28">
        <f t="shared" si="1"/>
        <v>0</v>
      </c>
      <c r="I41" s="38">
        <f t="shared" si="2"/>
        <v>0</v>
      </c>
    </row>
    <row r="42" spans="2:9" ht="12.75">
      <c r="B42" s="11"/>
      <c r="C42" s="27"/>
      <c r="D42" s="6"/>
      <c r="E42" s="6"/>
      <c r="F42" s="6"/>
      <c r="G42" s="14">
        <f t="shared" si="0"/>
      </c>
      <c r="H42" s="28">
        <f t="shared" si="1"/>
        <v>0</v>
      </c>
      <c r="I42" s="38">
        <f t="shared" si="2"/>
        <v>0</v>
      </c>
    </row>
    <row r="43" spans="2:9" ht="12.75">
      <c r="B43" s="11"/>
      <c r="C43" s="27"/>
      <c r="D43" s="6"/>
      <c r="E43" s="6"/>
      <c r="F43" s="6"/>
      <c r="G43" s="14">
        <f t="shared" si="0"/>
      </c>
      <c r="H43" s="28">
        <f t="shared" si="1"/>
        <v>0</v>
      </c>
      <c r="I43" s="38">
        <f t="shared" si="2"/>
        <v>0</v>
      </c>
    </row>
    <row r="44" spans="2:9" ht="12.75">
      <c r="B44" s="11"/>
      <c r="C44" s="27"/>
      <c r="D44" s="6"/>
      <c r="E44" s="6"/>
      <c r="F44" s="6"/>
      <c r="G44" s="14">
        <f t="shared" si="0"/>
      </c>
      <c r="H44" s="28">
        <f t="shared" si="1"/>
        <v>0</v>
      </c>
      <c r="I44" s="38">
        <f t="shared" si="2"/>
        <v>0</v>
      </c>
    </row>
    <row r="45" spans="2:9" ht="13.5" thickBot="1">
      <c r="B45" s="12"/>
      <c r="C45" s="32"/>
      <c r="D45" s="32"/>
      <c r="E45" s="32"/>
      <c r="F45" s="32"/>
      <c r="G45" s="33">
        <f t="shared" si="0"/>
      </c>
      <c r="H45" s="34">
        <f t="shared" si="1"/>
        <v>0</v>
      </c>
      <c r="I45" s="39">
        <f t="shared" si="2"/>
        <v>0</v>
      </c>
    </row>
    <row r="46" spans="6:9" ht="12.75">
      <c r="F46" s="9" t="s">
        <v>16</v>
      </c>
      <c r="G46" s="15"/>
      <c r="H46" s="35"/>
      <c r="I46" s="40">
        <f>SUM(I10:I45)</f>
        <v>0</v>
      </c>
    </row>
    <row r="47" spans="2:9" ht="12.75">
      <c r="B47" s="45" t="s">
        <v>184</v>
      </c>
      <c r="C47" s="45"/>
      <c r="D47" s="45"/>
      <c r="E47" s="46"/>
      <c r="F47" s="7" t="s">
        <v>180</v>
      </c>
      <c r="G47" s="5"/>
      <c r="H47" s="18"/>
      <c r="I47" s="42">
        <v>0.58</v>
      </c>
    </row>
    <row r="48" spans="2:9" ht="13.5" thickBot="1">
      <c r="B48" s="45"/>
      <c r="C48" s="45"/>
      <c r="D48" s="45"/>
      <c r="E48" s="46"/>
      <c r="F48" s="8" t="s">
        <v>17</v>
      </c>
      <c r="G48" s="16"/>
      <c r="H48" s="36"/>
      <c r="I48" s="37">
        <f>I47*I46</f>
        <v>0</v>
      </c>
    </row>
    <row r="49" ht="9.75" customHeight="1"/>
    <row r="50" spans="2:9" ht="19.5" customHeight="1" thickBot="1">
      <c r="B50" t="s">
        <v>11</v>
      </c>
      <c r="C50" s="10"/>
      <c r="D50" s="10"/>
      <c r="E50" s="10"/>
      <c r="F50" s="1" t="s">
        <v>18</v>
      </c>
      <c r="I50" s="29">
        <f>I48</f>
        <v>0</v>
      </c>
    </row>
    <row r="51" spans="3:9" ht="13.5" thickBot="1">
      <c r="C51" t="s">
        <v>12</v>
      </c>
      <c r="E51" s="1" t="s">
        <v>5</v>
      </c>
      <c r="F51" s="1" t="s">
        <v>19</v>
      </c>
      <c r="I51" s="41"/>
    </row>
    <row r="52" spans="2:9" ht="19.5" customHeight="1" thickBot="1">
      <c r="B52" t="s">
        <v>13</v>
      </c>
      <c r="C52" s="10"/>
      <c r="D52" s="10"/>
      <c r="E52" s="10"/>
      <c r="F52" s="1" t="s">
        <v>20</v>
      </c>
      <c r="I52" s="30">
        <f>I50-I51</f>
        <v>0</v>
      </c>
    </row>
    <row r="53" spans="3:5" ht="12.75">
      <c r="C53" t="s">
        <v>14</v>
      </c>
      <c r="E53" s="1" t="s">
        <v>5</v>
      </c>
    </row>
    <row r="54" spans="3:5" ht="19.5" customHeight="1" thickBot="1">
      <c r="C54" s="10"/>
      <c r="D54" s="10"/>
      <c r="E54" s="10"/>
    </row>
    <row r="55" spans="3:5" ht="12.75">
      <c r="C55" t="s">
        <v>15</v>
      </c>
      <c r="E55" s="1" t="s">
        <v>5</v>
      </c>
    </row>
  </sheetData>
  <sheetProtection/>
  <mergeCells count="4">
    <mergeCell ref="B1:I1"/>
    <mergeCell ref="B3:I3"/>
    <mergeCell ref="B2:I2"/>
    <mergeCell ref="B47:E48"/>
  </mergeCells>
  <dataValidations count="3">
    <dataValidation type="list" allowBlank="1" showInputMessage="1" showErrorMessage="1" errorTitle="Oops!" error="Please use entries from the list.  For non-listed items, choose Other and overwrite the Mileage calculation with the distance." sqref="D10:E45">
      <formula1>schools</formula1>
    </dataValidation>
    <dataValidation type="list" operator="equal" allowBlank="1" showInputMessage="1" showErrorMessage="1" prompt="Enter Y if this is a round-trip.  If not, leave the cell empty." errorTitle="Oops!" error="Please use entries from the list.  For non-listed items, choose Other and overwrite the Mileage calculation with the distance." sqref="C11:C45">
      <formula1>roundtrip</formula1>
    </dataValidation>
    <dataValidation type="list" operator="equal" allowBlank="1" showInputMessage="1" showErrorMessage="1" prompt="Enter Y if this is a round-trip.  If not, leave the cell empty." error="This cell should be empty unless it is a round trip.  If round trip, the only acceptable entry is Y." sqref="C10">
      <formula1>roundtrip</formula1>
    </dataValidation>
  </dataValidations>
  <printOptions horizontalCentered="1" verticalCentered="1"/>
  <pageMargins left="0.75" right="0.75" top="0.5" bottom="0.5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.8515625" style="0" bestFit="1" customWidth="1"/>
    <col min="2" max="2" width="10.421875" style="0" customWidth="1"/>
    <col min="3" max="3" width="9.00390625" style="13" bestFit="1" customWidth="1"/>
    <col min="4" max="4" width="8.57421875" style="0" bestFit="1" customWidth="1"/>
    <col min="5" max="5" width="8.7109375" style="0" bestFit="1" customWidth="1"/>
    <col min="6" max="6" width="9.421875" style="0" bestFit="1" customWidth="1"/>
    <col min="7" max="7" width="9.28125" style="0" bestFit="1" customWidth="1"/>
    <col min="9" max="9" width="9.00390625" style="0" bestFit="1" customWidth="1"/>
    <col min="10" max="10" width="9.57421875" style="0" bestFit="1" customWidth="1"/>
    <col min="11" max="11" width="8.7109375" style="0" bestFit="1" customWidth="1"/>
    <col min="12" max="13" width="9.00390625" style="0" bestFit="1" customWidth="1"/>
    <col min="14" max="14" width="7.8515625" style="0" bestFit="1" customWidth="1"/>
    <col min="15" max="15" width="10.00390625" style="0" bestFit="1" customWidth="1"/>
  </cols>
  <sheetData>
    <row r="1" spans="1:4" ht="12.75">
      <c r="A1" s="19" t="s">
        <v>178</v>
      </c>
      <c r="B1" s="19"/>
      <c r="C1" s="20" t="s">
        <v>179</v>
      </c>
      <c r="D1" s="19"/>
    </row>
    <row r="3" spans="1:4" ht="12.75">
      <c r="A3" t="s">
        <v>24</v>
      </c>
      <c r="C3" t="s">
        <v>32</v>
      </c>
      <c r="D3" s="13">
        <v>0</v>
      </c>
    </row>
    <row r="4" spans="1:4" ht="12.75">
      <c r="A4" t="s">
        <v>25</v>
      </c>
      <c r="C4" t="s">
        <v>43</v>
      </c>
      <c r="D4" s="13">
        <v>3.4</v>
      </c>
    </row>
    <row r="5" spans="1:4" ht="12.75">
      <c r="A5" t="s">
        <v>175</v>
      </c>
      <c r="C5" t="s">
        <v>152</v>
      </c>
      <c r="D5" s="13">
        <v>2.4</v>
      </c>
    </row>
    <row r="6" spans="1:4" ht="12.75">
      <c r="A6" t="s">
        <v>26</v>
      </c>
      <c r="C6" t="s">
        <v>54</v>
      </c>
      <c r="D6" s="13">
        <v>5.4</v>
      </c>
    </row>
    <row r="7" spans="1:4" ht="12.75">
      <c r="A7" t="s">
        <v>21</v>
      </c>
      <c r="C7" t="s">
        <v>65</v>
      </c>
      <c r="D7" s="13">
        <v>5.9</v>
      </c>
    </row>
    <row r="8" spans="1:4" ht="12.75">
      <c r="A8" t="s">
        <v>22</v>
      </c>
      <c r="C8" t="s">
        <v>76</v>
      </c>
      <c r="D8" s="13">
        <v>3.4</v>
      </c>
    </row>
    <row r="9" spans="1:4" ht="12.75">
      <c r="A9" t="s">
        <v>27</v>
      </c>
      <c r="C9" t="s">
        <v>87</v>
      </c>
      <c r="D9" s="13">
        <v>5.3</v>
      </c>
    </row>
    <row r="10" spans="1:4" ht="12.75">
      <c r="A10" t="s">
        <v>28</v>
      </c>
      <c r="C10" t="s">
        <v>98</v>
      </c>
      <c r="D10" s="13">
        <v>2.2</v>
      </c>
    </row>
    <row r="11" spans="1:4" ht="12.75">
      <c r="A11" t="s">
        <v>23</v>
      </c>
      <c r="C11" t="s">
        <v>108</v>
      </c>
      <c r="D11" s="13">
        <v>1.9</v>
      </c>
    </row>
    <row r="12" spans="1:4" ht="12.75">
      <c r="A12" t="s">
        <v>31</v>
      </c>
      <c r="C12" t="s">
        <v>141</v>
      </c>
      <c r="D12" s="13">
        <v>1.9</v>
      </c>
    </row>
    <row r="13" spans="1:4" ht="12.75">
      <c r="A13" t="s">
        <v>29</v>
      </c>
      <c r="C13" t="s">
        <v>119</v>
      </c>
      <c r="D13" s="13">
        <v>6.8</v>
      </c>
    </row>
    <row r="14" spans="1:4" ht="12.75">
      <c r="A14" t="s">
        <v>30</v>
      </c>
      <c r="C14" t="s">
        <v>130</v>
      </c>
      <c r="D14" s="13">
        <v>5.4</v>
      </c>
    </row>
    <row r="15" spans="1:4" ht="12.75">
      <c r="A15" t="s">
        <v>177</v>
      </c>
      <c r="C15" t="s">
        <v>33</v>
      </c>
      <c r="D15" s="13">
        <v>3.4</v>
      </c>
    </row>
    <row r="16" spans="3:4" ht="12.75">
      <c r="C16" t="s">
        <v>44</v>
      </c>
      <c r="D16" s="13">
        <v>0</v>
      </c>
    </row>
    <row r="17" spans="3:4" ht="12.75">
      <c r="C17" t="s">
        <v>153</v>
      </c>
      <c r="D17" s="13">
        <v>1.7</v>
      </c>
    </row>
    <row r="18" spans="3:4" ht="12.75">
      <c r="C18" t="s">
        <v>55</v>
      </c>
      <c r="D18" s="13">
        <v>4.5</v>
      </c>
    </row>
    <row r="19" spans="3:4" ht="12.75">
      <c r="C19" t="s">
        <v>66</v>
      </c>
      <c r="D19" s="13">
        <v>5.2</v>
      </c>
    </row>
    <row r="20" spans="3:4" ht="12.75">
      <c r="C20" t="s">
        <v>77</v>
      </c>
      <c r="D20" s="13">
        <v>1</v>
      </c>
    </row>
    <row r="21" spans="3:4" ht="12.75">
      <c r="C21" t="s">
        <v>88</v>
      </c>
      <c r="D21" s="13">
        <v>2.5</v>
      </c>
    </row>
    <row r="22" spans="3:4" ht="12.75">
      <c r="C22" t="s">
        <v>99</v>
      </c>
      <c r="D22" s="13">
        <v>1.5</v>
      </c>
    </row>
    <row r="23" spans="3:4" ht="12.75">
      <c r="C23" t="s">
        <v>109</v>
      </c>
      <c r="D23" s="13">
        <v>1.2</v>
      </c>
    </row>
    <row r="24" spans="3:4" ht="12.75">
      <c r="C24" t="s">
        <v>142</v>
      </c>
      <c r="D24" s="13">
        <v>5.2</v>
      </c>
    </row>
    <row r="25" spans="1:4" ht="12.75">
      <c r="A25" s="25" t="s">
        <v>183</v>
      </c>
      <c r="C25" t="s">
        <v>120</v>
      </c>
      <c r="D25" s="13">
        <v>3.8</v>
      </c>
    </row>
    <row r="26" spans="3:4" ht="12.75">
      <c r="C26" t="s">
        <v>131</v>
      </c>
      <c r="D26" s="13">
        <v>4.7</v>
      </c>
    </row>
    <row r="27" spans="3:4" ht="12.75">
      <c r="C27" t="s">
        <v>154</v>
      </c>
      <c r="D27" s="13">
        <v>2.4</v>
      </c>
    </row>
    <row r="28" spans="3:4" ht="12.75">
      <c r="C28" t="s">
        <v>155</v>
      </c>
      <c r="D28" s="13">
        <v>1.7</v>
      </c>
    </row>
    <row r="29" spans="3:4" ht="12.75">
      <c r="C29" t="s">
        <v>156</v>
      </c>
      <c r="D29" s="13">
        <v>0</v>
      </c>
    </row>
    <row r="30" spans="3:4" ht="12.75">
      <c r="C30" t="s">
        <v>157</v>
      </c>
      <c r="D30" s="13">
        <v>3.1</v>
      </c>
    </row>
    <row r="31" spans="3:4" ht="12.75">
      <c r="C31" t="s">
        <v>158</v>
      </c>
      <c r="D31" s="13">
        <v>3.7</v>
      </c>
    </row>
    <row r="32" spans="3:4" ht="12.75">
      <c r="C32" t="s">
        <v>159</v>
      </c>
      <c r="D32" s="13">
        <v>1.4</v>
      </c>
    </row>
    <row r="33" spans="3:4" ht="12.75">
      <c r="C33" t="s">
        <v>160</v>
      </c>
      <c r="D33" s="13">
        <v>3.1</v>
      </c>
    </row>
    <row r="34" spans="3:4" ht="12.75">
      <c r="C34" t="s">
        <v>161</v>
      </c>
      <c r="D34" s="13">
        <v>0.2</v>
      </c>
    </row>
    <row r="35" spans="3:4" ht="12.75">
      <c r="C35" t="s">
        <v>162</v>
      </c>
      <c r="D35" s="13">
        <v>1</v>
      </c>
    </row>
    <row r="36" spans="3:4" ht="12.75">
      <c r="C36" t="s">
        <v>163</v>
      </c>
      <c r="D36" s="13">
        <v>3.5</v>
      </c>
    </row>
    <row r="37" spans="3:4" ht="12.75">
      <c r="C37" t="s">
        <v>164</v>
      </c>
      <c r="D37" s="13">
        <v>4.2</v>
      </c>
    </row>
    <row r="38" spans="3:4" ht="12.75">
      <c r="C38" t="s">
        <v>165</v>
      </c>
      <c r="D38" s="13">
        <v>3.2</v>
      </c>
    </row>
    <row r="39" spans="3:4" ht="12.75">
      <c r="C39" t="s">
        <v>34</v>
      </c>
      <c r="D39" s="13">
        <v>5.4</v>
      </c>
    </row>
    <row r="40" spans="3:4" ht="12.75">
      <c r="C40" t="s">
        <v>45</v>
      </c>
      <c r="D40" s="13">
        <v>4.5</v>
      </c>
    </row>
    <row r="41" spans="3:4" ht="12.75">
      <c r="C41" t="s">
        <v>166</v>
      </c>
      <c r="D41" s="13">
        <v>3.1</v>
      </c>
    </row>
    <row r="42" spans="3:4" ht="12.75">
      <c r="C42" t="s">
        <v>56</v>
      </c>
      <c r="D42" s="13">
        <v>0</v>
      </c>
    </row>
    <row r="43" spans="3:4" ht="12.75">
      <c r="C43" t="s">
        <v>67</v>
      </c>
      <c r="D43" s="13">
        <v>0.6</v>
      </c>
    </row>
    <row r="44" spans="3:4" ht="12.75">
      <c r="C44" t="s">
        <v>78</v>
      </c>
      <c r="D44" s="13">
        <v>1.9</v>
      </c>
    </row>
    <row r="45" spans="3:4" ht="12.75">
      <c r="C45" t="s">
        <v>89</v>
      </c>
      <c r="D45" s="13">
        <v>0.4</v>
      </c>
    </row>
    <row r="46" spans="3:4" ht="12.75">
      <c r="C46" t="s">
        <v>100</v>
      </c>
      <c r="D46" s="13">
        <v>3.3</v>
      </c>
    </row>
    <row r="47" spans="3:4" ht="12.75">
      <c r="C47" t="s">
        <v>110</v>
      </c>
      <c r="D47" s="13">
        <v>4</v>
      </c>
    </row>
    <row r="48" spans="3:4" ht="12.75">
      <c r="C48" t="s">
        <v>143</v>
      </c>
      <c r="D48" s="13">
        <v>6.6</v>
      </c>
    </row>
    <row r="49" spans="3:4" ht="12.75">
      <c r="C49" t="s">
        <v>121</v>
      </c>
      <c r="D49" s="13">
        <v>1</v>
      </c>
    </row>
    <row r="50" spans="3:4" ht="12.75">
      <c r="C50" t="s">
        <v>132</v>
      </c>
      <c r="D50" s="13">
        <v>0.5</v>
      </c>
    </row>
    <row r="51" spans="3:4" ht="12.75">
      <c r="C51" t="s">
        <v>35</v>
      </c>
      <c r="D51" s="13">
        <v>5.9</v>
      </c>
    </row>
    <row r="52" spans="3:4" ht="12.75">
      <c r="C52" t="s">
        <v>46</v>
      </c>
      <c r="D52" s="13">
        <v>5.2</v>
      </c>
    </row>
    <row r="53" spans="3:4" ht="12.75">
      <c r="C53" t="s">
        <v>167</v>
      </c>
      <c r="D53" s="13">
        <v>3.7</v>
      </c>
    </row>
    <row r="54" spans="3:4" ht="12.75">
      <c r="C54" t="s">
        <v>57</v>
      </c>
      <c r="D54" s="13">
        <v>0.6</v>
      </c>
    </row>
    <row r="55" spans="3:4" ht="12.75">
      <c r="C55" t="s">
        <v>68</v>
      </c>
      <c r="D55" s="13">
        <v>0</v>
      </c>
    </row>
    <row r="56" spans="3:4" ht="12.75">
      <c r="C56" t="s">
        <v>79</v>
      </c>
      <c r="D56" s="13">
        <v>2.4</v>
      </c>
    </row>
    <row r="57" spans="3:4" ht="12.75">
      <c r="C57" t="s">
        <v>90</v>
      </c>
      <c r="D57" s="13">
        <v>0.8</v>
      </c>
    </row>
    <row r="58" spans="3:4" ht="12.75">
      <c r="C58" t="s">
        <v>101</v>
      </c>
      <c r="D58" s="13">
        <v>3.3</v>
      </c>
    </row>
    <row r="59" spans="3:4" ht="12.75">
      <c r="C59" t="s">
        <v>111</v>
      </c>
      <c r="D59" s="13">
        <v>4.5</v>
      </c>
    </row>
    <row r="60" spans="3:4" ht="12.75">
      <c r="C60" t="s">
        <v>144</v>
      </c>
      <c r="D60" s="13">
        <f>3.5+3.7</f>
        <v>7.2</v>
      </c>
    </row>
    <row r="61" spans="3:4" ht="12.75">
      <c r="C61" t="s">
        <v>122</v>
      </c>
      <c r="D61" s="13">
        <v>0.5</v>
      </c>
    </row>
    <row r="62" spans="3:4" ht="12.75">
      <c r="C62" t="s">
        <v>133</v>
      </c>
      <c r="D62" s="13">
        <v>0.7</v>
      </c>
    </row>
    <row r="63" spans="3:4" ht="12.75">
      <c r="C63" t="s">
        <v>36</v>
      </c>
      <c r="D63" s="13">
        <v>3.4</v>
      </c>
    </row>
    <row r="64" spans="3:4" ht="12.75">
      <c r="C64" t="s">
        <v>47</v>
      </c>
      <c r="D64" s="13">
        <v>1</v>
      </c>
    </row>
    <row r="65" spans="3:4" ht="12.75">
      <c r="C65" t="s">
        <v>168</v>
      </c>
      <c r="D65" s="13">
        <v>1.4</v>
      </c>
    </row>
    <row r="66" spans="3:4" ht="12.75">
      <c r="C66" t="s">
        <v>58</v>
      </c>
      <c r="D66" s="13">
        <v>1.9</v>
      </c>
    </row>
    <row r="67" spans="3:4" ht="12.75">
      <c r="C67" t="s">
        <v>69</v>
      </c>
      <c r="D67" s="13">
        <v>2.4</v>
      </c>
    </row>
    <row r="68" spans="3:4" ht="12.75">
      <c r="C68" t="s">
        <v>80</v>
      </c>
      <c r="D68" s="13">
        <v>0</v>
      </c>
    </row>
    <row r="69" spans="3:4" ht="12.75">
      <c r="C69" t="s">
        <v>91</v>
      </c>
      <c r="D69" s="13">
        <v>1.6</v>
      </c>
    </row>
    <row r="70" spans="3:4" ht="12.75">
      <c r="C70" t="s">
        <v>102</v>
      </c>
      <c r="D70" s="13">
        <v>1.6</v>
      </c>
    </row>
    <row r="71" spans="3:4" ht="12.75">
      <c r="C71" t="s">
        <v>112</v>
      </c>
      <c r="D71" s="13">
        <v>2.7</v>
      </c>
    </row>
    <row r="72" spans="3:4" ht="12.75">
      <c r="C72" t="s">
        <v>145</v>
      </c>
      <c r="D72" s="13">
        <v>4.9</v>
      </c>
    </row>
    <row r="73" spans="3:4" ht="12.75">
      <c r="C73" t="s">
        <v>123</v>
      </c>
      <c r="D73" s="13">
        <v>2.6</v>
      </c>
    </row>
    <row r="74" spans="3:4" ht="12.75">
      <c r="C74" t="s">
        <v>134</v>
      </c>
      <c r="D74" s="13">
        <v>2.9</v>
      </c>
    </row>
    <row r="75" spans="3:4" ht="12.75">
      <c r="C75" t="s">
        <v>37</v>
      </c>
      <c r="D75" s="13">
        <v>5.3</v>
      </c>
    </row>
    <row r="76" spans="3:4" ht="12.75">
      <c r="C76" t="s">
        <v>48</v>
      </c>
      <c r="D76" s="13">
        <v>2.5</v>
      </c>
    </row>
    <row r="77" spans="3:4" ht="12.75">
      <c r="C77" t="s">
        <v>169</v>
      </c>
      <c r="D77" s="13">
        <v>3.1</v>
      </c>
    </row>
    <row r="78" spans="3:4" ht="12.75">
      <c r="C78" t="s">
        <v>59</v>
      </c>
      <c r="D78" s="13">
        <v>0.4</v>
      </c>
    </row>
    <row r="79" spans="3:4" ht="12.75">
      <c r="C79" t="s">
        <v>70</v>
      </c>
      <c r="D79" s="13">
        <v>0.8</v>
      </c>
    </row>
    <row r="80" spans="3:4" ht="12.75">
      <c r="C80" t="s">
        <v>81</v>
      </c>
      <c r="D80" s="13">
        <v>1.6</v>
      </c>
    </row>
    <row r="81" spans="3:4" ht="12.75">
      <c r="C81" t="s">
        <v>92</v>
      </c>
      <c r="D81" s="13">
        <v>0</v>
      </c>
    </row>
    <row r="82" spans="3:4" ht="12.75">
      <c r="C82" t="s">
        <v>103</v>
      </c>
      <c r="D82" s="13">
        <v>3.3</v>
      </c>
    </row>
    <row r="83" spans="3:4" ht="12.75">
      <c r="C83" t="s">
        <v>113</v>
      </c>
      <c r="D83" s="13">
        <v>4.8</v>
      </c>
    </row>
    <row r="84" spans="3:4" ht="12.75">
      <c r="C84" t="s">
        <v>146</v>
      </c>
      <c r="D84" s="13">
        <v>6.6</v>
      </c>
    </row>
    <row r="85" spans="3:4" ht="12.75">
      <c r="C85" t="s">
        <v>124</v>
      </c>
      <c r="D85" s="13">
        <v>1</v>
      </c>
    </row>
    <row r="86" spans="3:4" ht="12.75">
      <c r="C86" t="s">
        <v>135</v>
      </c>
      <c r="D86" s="13">
        <v>1.4</v>
      </c>
    </row>
    <row r="87" spans="3:4" ht="12.75">
      <c r="C87" t="s">
        <v>38</v>
      </c>
      <c r="D87" s="13">
        <v>2.2</v>
      </c>
    </row>
    <row r="88" spans="3:4" ht="12.75">
      <c r="C88" t="s">
        <v>49</v>
      </c>
      <c r="D88" s="13">
        <v>1.5</v>
      </c>
    </row>
    <row r="89" spans="3:4" ht="12.75">
      <c r="C89" t="s">
        <v>170</v>
      </c>
      <c r="D89" s="13">
        <v>0.2</v>
      </c>
    </row>
    <row r="90" spans="3:4" ht="12.75">
      <c r="C90" t="s">
        <v>60</v>
      </c>
      <c r="D90" s="13">
        <v>3.3</v>
      </c>
    </row>
    <row r="91" spans="3:4" ht="12.75">
      <c r="C91" t="s">
        <v>71</v>
      </c>
      <c r="D91" s="13">
        <v>3.3</v>
      </c>
    </row>
    <row r="92" spans="3:4" ht="12.75">
      <c r="C92" t="s">
        <v>82</v>
      </c>
      <c r="D92" s="13">
        <v>1.6</v>
      </c>
    </row>
    <row r="93" spans="3:4" ht="12.75">
      <c r="C93" t="s">
        <v>93</v>
      </c>
      <c r="D93" s="13">
        <v>3.3</v>
      </c>
    </row>
    <row r="94" spans="3:4" ht="12.75">
      <c r="C94" t="s">
        <v>114</v>
      </c>
      <c r="D94" s="13">
        <v>0.8</v>
      </c>
    </row>
    <row r="95" spans="3:4" ht="12.75">
      <c r="C95" t="s">
        <v>181</v>
      </c>
      <c r="D95" s="13">
        <v>0</v>
      </c>
    </row>
    <row r="96" spans="3:4" ht="12.75">
      <c r="C96" t="s">
        <v>147</v>
      </c>
      <c r="D96" s="13">
        <v>3.1</v>
      </c>
    </row>
    <row r="97" spans="3:4" ht="12.75">
      <c r="C97" t="s">
        <v>125</v>
      </c>
      <c r="D97" s="13">
        <v>4.4</v>
      </c>
    </row>
    <row r="98" spans="3:4" ht="12.75">
      <c r="C98" t="s">
        <v>136</v>
      </c>
      <c r="D98" s="13">
        <v>3.4</v>
      </c>
    </row>
    <row r="99" spans="3:4" ht="12.75">
      <c r="C99" t="s">
        <v>39</v>
      </c>
      <c r="D99" s="13">
        <v>1.9</v>
      </c>
    </row>
    <row r="100" spans="3:4" ht="12.75">
      <c r="C100" t="s">
        <v>50</v>
      </c>
      <c r="D100" s="13">
        <v>1.2</v>
      </c>
    </row>
    <row r="101" spans="3:4" ht="12.75">
      <c r="C101" t="s">
        <v>171</v>
      </c>
      <c r="D101" s="13">
        <v>1</v>
      </c>
    </row>
    <row r="102" spans="3:4" ht="12.75">
      <c r="C102" t="s">
        <v>61</v>
      </c>
      <c r="D102" s="13">
        <v>4</v>
      </c>
    </row>
    <row r="103" spans="3:4" ht="12.75">
      <c r="C103" t="s">
        <v>72</v>
      </c>
      <c r="D103" s="13">
        <v>4.5</v>
      </c>
    </row>
    <row r="104" spans="3:4" ht="12.75">
      <c r="C104" t="s">
        <v>83</v>
      </c>
      <c r="D104" s="13">
        <v>2.7</v>
      </c>
    </row>
    <row r="105" spans="3:4" ht="12.75">
      <c r="C105" t="s">
        <v>94</v>
      </c>
      <c r="D105" s="13">
        <v>4.8</v>
      </c>
    </row>
    <row r="106" spans="3:4" ht="12.75">
      <c r="C106" t="s">
        <v>104</v>
      </c>
      <c r="D106" s="13">
        <v>0.8</v>
      </c>
    </row>
    <row r="107" spans="3:4" ht="12.75">
      <c r="C107" t="s">
        <v>115</v>
      </c>
      <c r="D107" s="13">
        <v>0</v>
      </c>
    </row>
    <row r="108" spans="3:4" ht="12.75">
      <c r="C108" t="s">
        <v>148</v>
      </c>
      <c r="D108" s="13">
        <v>2.7</v>
      </c>
    </row>
    <row r="109" spans="3:4" ht="12.75">
      <c r="C109" t="s">
        <v>126</v>
      </c>
      <c r="D109" s="13">
        <v>5</v>
      </c>
    </row>
    <row r="110" spans="3:4" ht="12.75">
      <c r="C110" t="s">
        <v>137</v>
      </c>
      <c r="D110" s="13">
        <v>4</v>
      </c>
    </row>
    <row r="111" spans="3:4" ht="12.75">
      <c r="C111" t="s">
        <v>42</v>
      </c>
      <c r="D111" s="13">
        <v>1.9</v>
      </c>
    </row>
    <row r="112" spans="3:4" ht="12.75">
      <c r="C112" t="s">
        <v>53</v>
      </c>
      <c r="D112" s="13">
        <v>5.2</v>
      </c>
    </row>
    <row r="113" spans="3:4" ht="12.75">
      <c r="C113" t="s">
        <v>172</v>
      </c>
      <c r="D113" s="13">
        <v>3.5</v>
      </c>
    </row>
    <row r="114" spans="3:4" ht="12.75">
      <c r="C114" t="s">
        <v>64</v>
      </c>
      <c r="D114" s="13">
        <v>6.6</v>
      </c>
    </row>
    <row r="115" spans="3:4" ht="12.75">
      <c r="C115" t="s">
        <v>75</v>
      </c>
      <c r="D115" s="13">
        <v>7.2</v>
      </c>
    </row>
    <row r="116" spans="3:4" ht="12.75">
      <c r="C116" t="s">
        <v>86</v>
      </c>
      <c r="D116" s="13">
        <v>4.9</v>
      </c>
    </row>
    <row r="117" spans="3:4" ht="12.75">
      <c r="C117" t="s">
        <v>97</v>
      </c>
      <c r="D117" s="13">
        <v>6.6</v>
      </c>
    </row>
    <row r="118" spans="3:4" ht="12.75">
      <c r="C118" t="s">
        <v>107</v>
      </c>
      <c r="D118" s="13">
        <v>3.1</v>
      </c>
    </row>
    <row r="119" spans="3:4" ht="12.75">
      <c r="C119" t="s">
        <v>118</v>
      </c>
      <c r="D119" s="13">
        <v>2.7</v>
      </c>
    </row>
    <row r="120" spans="3:4" ht="12.75">
      <c r="C120" t="s">
        <v>151</v>
      </c>
      <c r="D120" s="13">
        <v>0</v>
      </c>
    </row>
    <row r="121" spans="3:4" ht="12.75">
      <c r="C121" t="s">
        <v>129</v>
      </c>
      <c r="D121" s="13">
        <v>7.7</v>
      </c>
    </row>
    <row r="122" spans="3:4" ht="12.75">
      <c r="C122" t="s">
        <v>140</v>
      </c>
      <c r="D122" s="13">
        <v>6.7</v>
      </c>
    </row>
    <row r="123" spans="3:4" ht="12.75">
      <c r="C123" t="s">
        <v>40</v>
      </c>
      <c r="D123" s="13">
        <v>6.8</v>
      </c>
    </row>
    <row r="124" spans="3:4" ht="12.75">
      <c r="C124" t="s">
        <v>51</v>
      </c>
      <c r="D124" s="13">
        <v>3.8</v>
      </c>
    </row>
    <row r="125" spans="3:4" ht="12.75">
      <c r="C125" t="s">
        <v>173</v>
      </c>
      <c r="D125" s="13">
        <v>4.2</v>
      </c>
    </row>
    <row r="126" spans="3:4" ht="12.75">
      <c r="C126" t="s">
        <v>62</v>
      </c>
      <c r="D126" s="13">
        <v>1</v>
      </c>
    </row>
    <row r="127" spans="3:4" ht="12.75">
      <c r="C127" t="s">
        <v>73</v>
      </c>
      <c r="D127" s="13">
        <v>0.5</v>
      </c>
    </row>
    <row r="128" spans="3:4" ht="12.75">
      <c r="C128" t="s">
        <v>84</v>
      </c>
      <c r="D128" s="13">
        <v>2.6</v>
      </c>
    </row>
    <row r="129" spans="3:4" ht="12.75">
      <c r="C129" t="s">
        <v>95</v>
      </c>
      <c r="D129" s="13">
        <v>1</v>
      </c>
    </row>
    <row r="130" spans="3:4" ht="12.75">
      <c r="C130" t="s">
        <v>105</v>
      </c>
      <c r="D130" s="13">
        <v>4.4</v>
      </c>
    </row>
    <row r="131" spans="3:4" ht="12.75">
      <c r="C131" t="s">
        <v>116</v>
      </c>
      <c r="D131" s="13">
        <v>5</v>
      </c>
    </row>
    <row r="132" spans="3:4" ht="12.75">
      <c r="C132" t="s">
        <v>149</v>
      </c>
      <c r="D132" s="13">
        <v>7.7</v>
      </c>
    </row>
    <row r="133" spans="3:4" ht="12.75">
      <c r="C133" t="s">
        <v>127</v>
      </c>
      <c r="D133" s="13">
        <v>0</v>
      </c>
    </row>
    <row r="134" spans="3:4" ht="12.75">
      <c r="C134" t="s">
        <v>138</v>
      </c>
      <c r="D134" s="13">
        <v>1.2</v>
      </c>
    </row>
    <row r="135" spans="3:4" ht="12.75">
      <c r="C135" t="s">
        <v>41</v>
      </c>
      <c r="D135" s="13">
        <v>5.4</v>
      </c>
    </row>
    <row r="136" spans="3:4" ht="12.75">
      <c r="C136" t="s">
        <v>52</v>
      </c>
      <c r="D136" s="13">
        <v>4.7</v>
      </c>
    </row>
    <row r="137" spans="3:4" ht="12.75">
      <c r="C137" t="s">
        <v>174</v>
      </c>
      <c r="D137" s="13">
        <v>3.2</v>
      </c>
    </row>
    <row r="138" spans="3:4" ht="12.75">
      <c r="C138" t="s">
        <v>63</v>
      </c>
      <c r="D138" s="13">
        <v>0.5</v>
      </c>
    </row>
    <row r="139" spans="3:4" ht="12.75">
      <c r="C139" t="s">
        <v>74</v>
      </c>
      <c r="D139" s="13">
        <v>0.7</v>
      </c>
    </row>
    <row r="140" spans="3:4" ht="12.75">
      <c r="C140" t="s">
        <v>85</v>
      </c>
      <c r="D140" s="13">
        <v>2.9</v>
      </c>
    </row>
    <row r="141" spans="3:4" ht="12.75">
      <c r="C141" t="s">
        <v>96</v>
      </c>
      <c r="D141" s="13">
        <v>1.4</v>
      </c>
    </row>
    <row r="142" spans="3:4" ht="12.75">
      <c r="C142" t="s">
        <v>106</v>
      </c>
      <c r="D142" s="13">
        <v>3.4</v>
      </c>
    </row>
    <row r="143" spans="3:4" ht="12.75">
      <c r="C143" t="s">
        <v>117</v>
      </c>
      <c r="D143" s="13">
        <v>4</v>
      </c>
    </row>
    <row r="144" spans="3:4" ht="12.75">
      <c r="C144" t="s">
        <v>150</v>
      </c>
      <c r="D144" s="13">
        <v>6.7</v>
      </c>
    </row>
    <row r="145" spans="3:4" ht="12.75">
      <c r="C145" t="s">
        <v>128</v>
      </c>
      <c r="D145" s="13">
        <v>1.2</v>
      </c>
    </row>
    <row r="146" spans="3:4" ht="12.75">
      <c r="C146" t="s">
        <v>139</v>
      </c>
      <c r="D146" s="13">
        <v>0</v>
      </c>
    </row>
    <row r="147" spans="3:4" ht="12.75">
      <c r="C147"/>
      <c r="D147" s="13"/>
    </row>
    <row r="148" spans="3:4" ht="12.75">
      <c r="C148"/>
      <c r="D148" s="13"/>
    </row>
    <row r="149" spans="3:4" ht="12.75">
      <c r="C149"/>
      <c r="D149" s="13"/>
    </row>
    <row r="150" spans="3:4" ht="12.75">
      <c r="C150"/>
      <c r="D150" s="13"/>
    </row>
    <row r="151" spans="3:4" ht="12.75">
      <c r="C151"/>
      <c r="D151" s="13"/>
    </row>
    <row r="152" spans="3:4" ht="12.75">
      <c r="C152"/>
      <c r="D152" s="13"/>
    </row>
    <row r="153" spans="3:4" ht="12.75">
      <c r="C153"/>
      <c r="D153" s="13"/>
    </row>
    <row r="154" spans="3:4" ht="12.75">
      <c r="C154"/>
      <c r="D154" s="13"/>
    </row>
    <row r="155" spans="3:4" ht="12.75">
      <c r="C155"/>
      <c r="D155" s="13"/>
    </row>
    <row r="156" spans="3:4" ht="12.75">
      <c r="C156"/>
      <c r="D156" s="13"/>
    </row>
    <row r="157" spans="3:4" ht="12.75">
      <c r="C157"/>
      <c r="D157" s="13"/>
    </row>
    <row r="158" spans="3:4" ht="12.75">
      <c r="C158"/>
      <c r="D158" s="13"/>
    </row>
    <row r="159" spans="3:4" ht="12.75">
      <c r="C159"/>
      <c r="D159" s="13"/>
    </row>
    <row r="160" spans="3:4" ht="12.75">
      <c r="C160"/>
      <c r="D160" s="13"/>
    </row>
    <row r="161" spans="3:4" ht="12.75">
      <c r="C161"/>
      <c r="D161" s="13"/>
    </row>
    <row r="162" spans="3:4" ht="12.75">
      <c r="C162"/>
      <c r="D162" s="13"/>
    </row>
    <row r="163" spans="3:4" ht="12.75">
      <c r="C163"/>
      <c r="D163" s="13"/>
    </row>
    <row r="164" spans="3:4" ht="12.75">
      <c r="C164"/>
      <c r="D164" s="13"/>
    </row>
    <row r="165" spans="3:4" ht="12.75">
      <c r="C165"/>
      <c r="D165" s="13"/>
    </row>
    <row r="166" spans="3:4" ht="12.75">
      <c r="C166"/>
      <c r="D166" s="13"/>
    </row>
    <row r="167" spans="3:4" ht="12.75">
      <c r="C167"/>
      <c r="D167" s="13"/>
    </row>
    <row r="168" spans="3:4" ht="12.75">
      <c r="C168"/>
      <c r="D168" s="13"/>
    </row>
    <row r="169" spans="3:4" ht="12.75">
      <c r="C169"/>
      <c r="D169" s="13"/>
    </row>
    <row r="170" spans="3:4" ht="12.75">
      <c r="C170"/>
      <c r="D170" s="13"/>
    </row>
    <row r="171" spans="3:4" ht="12.75">
      <c r="C171"/>
      <c r="D171" s="13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Lewiston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Nora Abbott</dc:creator>
  <cp:keywords/>
  <dc:description/>
  <cp:lastModifiedBy>Janet A Anderson</cp:lastModifiedBy>
  <cp:lastPrinted>2005-09-12T22:30:50Z</cp:lastPrinted>
  <dcterms:created xsi:type="dcterms:W3CDTF">2004-09-23T00:03:43Z</dcterms:created>
  <dcterms:modified xsi:type="dcterms:W3CDTF">2019-01-03T19:25:17Z</dcterms:modified>
  <cp:category/>
  <cp:version/>
  <cp:contentType/>
  <cp:contentStatus/>
</cp:coreProperties>
</file>