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1.lewistonschools.net\CS\Users\JAnderson\Documents\Medical-Dental\2018-2019\Retirees\"/>
    </mc:Choice>
  </mc:AlternateContent>
  <bookViews>
    <workbookView xWindow="0" yWindow="0" windowWidth="21600" windowHeight="9300"/>
  </bookViews>
  <sheets>
    <sheet name="Retiree eff 09-01-2018" sheetId="1" r:id="rId1"/>
  </sheets>
  <definedNames>
    <definedName name="_xlnm.Print_Area" localSheetId="0">'Retiree eff 09-01-2018'!$A$1:$J$62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G22" i="1"/>
  <c r="E22" i="1"/>
  <c r="C22" i="1"/>
  <c r="J22" i="1" s="1"/>
  <c r="I21" i="1"/>
  <c r="G21" i="1"/>
  <c r="E21" i="1"/>
  <c r="C21" i="1"/>
  <c r="J21" i="1" s="1"/>
  <c r="G20" i="1"/>
  <c r="E20" i="1"/>
  <c r="C20" i="1"/>
  <c r="I20" i="1" s="1"/>
  <c r="G19" i="1"/>
  <c r="E19" i="1"/>
  <c r="I19" i="1" s="1"/>
  <c r="C19" i="1"/>
  <c r="J19" i="1" s="1"/>
  <c r="I18" i="1"/>
  <c r="G18" i="1"/>
  <c r="E18" i="1"/>
  <c r="C18" i="1"/>
  <c r="J18" i="1" s="1"/>
  <c r="J13" i="1"/>
  <c r="I13" i="1"/>
  <c r="J12" i="1"/>
  <c r="I12" i="1"/>
  <c r="J11" i="1"/>
  <c r="I11" i="1"/>
  <c r="J10" i="1"/>
  <c r="I10" i="1"/>
  <c r="J9" i="1"/>
  <c r="I9" i="1"/>
  <c r="J20" i="1" l="1"/>
</calcChain>
</file>

<file path=xl/sharedStrings.xml><?xml version="1.0" encoding="utf-8"?>
<sst xmlns="http://schemas.openxmlformats.org/spreadsheetml/2006/main" count="92" uniqueCount="59">
  <si>
    <t>RETIREES UNDER 65 YEARS OF AGE</t>
  </si>
  <si>
    <t>2018-2019</t>
  </si>
  <si>
    <t>Health/Vision/Dental Insurance</t>
  </si>
  <si>
    <t>BLUE CROSS OF IDAHO</t>
  </si>
  <si>
    <t>Effective 09/01/2018 through 08/31/2019</t>
  </si>
  <si>
    <t>(1) District's Basic Plan</t>
  </si>
  <si>
    <t>HEALTH-VISION INSURANCE</t>
  </si>
  <si>
    <t>DENTAL OPTIONS</t>
  </si>
  <si>
    <t>TOTAL</t>
  </si>
  <si>
    <t>$1,250 Deductible</t>
  </si>
  <si>
    <t>HEALTH</t>
  </si>
  <si>
    <t>Insurance Type</t>
  </si>
  <si>
    <t>Blue Cross of Idaho</t>
  </si>
  <si>
    <t>Ameritas Vision</t>
  </si>
  <si>
    <t>Delta Dental</t>
  </si>
  <si>
    <t>Willamette Dental</t>
  </si>
  <si>
    <t>VISION &amp;  DELTA DENTAL</t>
  </si>
  <si>
    <t xml:space="preserve">VISION &amp;  WILLAMETTE </t>
  </si>
  <si>
    <t>Subscriber Only</t>
  </si>
  <si>
    <t>Subscriber &amp; Spouse</t>
  </si>
  <si>
    <t>OR</t>
  </si>
  <si>
    <t>Subscriber &amp; 1 Child</t>
  </si>
  <si>
    <t>Subscriber &amp; Children</t>
  </si>
  <si>
    <t>Full family</t>
  </si>
  <si>
    <t>Please note: If you have the health insurance, you are required to have the vision insurance, per District Policy.</t>
  </si>
  <si>
    <t>(2) Optional Plan</t>
  </si>
  <si>
    <t>$3,000 Deductible</t>
  </si>
  <si>
    <t xml:space="preserve">IMPORTANT NOTE:  If you or your spouse and/or dependents are Under Age 65 AND currently on Medicare, please let me know.  Subscribers/Spouse &amp; dependents under age 65 and are currently on Medicare are required to go on the Retiree 65 years and over plan.  </t>
  </si>
  <si>
    <t>RETIREES Over The Age of 65</t>
  </si>
  <si>
    <t>OR on Medicare (Employee/Spouse or Dependents)</t>
  </si>
  <si>
    <t>Health and Dental Insurance</t>
  </si>
  <si>
    <t>In order to be on the Blue Cross of Idaho, Idaho School District Council, Self-funded Benefit Trust Retiree Program Over 65 plan the enrollee must have Medicare Part A &amp; B.   Medicare Part B Premium was $134 in 2017, or higher depending on your income.  Most people who get Social Secretary pay less that this amount ($109 on average).</t>
  </si>
  <si>
    <t>HEALTH OPTIONS</t>
  </si>
  <si>
    <t>Rates effective 01/01/2018 through 12/31/2018</t>
  </si>
  <si>
    <t>Statewide Schools Retiree Program -Supplemental Plan</t>
  </si>
  <si>
    <t xml:space="preserve"> Supplemental with Prescription #1</t>
  </si>
  <si>
    <t>Idaho residents and retirees who live out of state</t>
  </si>
  <si>
    <t xml:space="preserve"> Supplemental with Prescription #2</t>
  </si>
  <si>
    <t xml:space="preserve"> Supplemental with Prescription #3</t>
  </si>
  <si>
    <t>Supplemental without Prescription</t>
  </si>
  <si>
    <t xml:space="preserve">Supplemental 2018 Prime 65 Plans </t>
  </si>
  <si>
    <t>Idaho residents only</t>
  </si>
  <si>
    <t>(Rates are based on your age and a non-smoker or smoker)</t>
  </si>
  <si>
    <t>Plans available:  A.,F, K, N</t>
  </si>
  <si>
    <t xml:space="preserve"> Plan F, Non-smoker, Age 65</t>
  </si>
  <si>
    <t>MedAdvantage Plans</t>
  </si>
  <si>
    <r>
      <t xml:space="preserve">True Blue </t>
    </r>
    <r>
      <rPr>
        <i/>
        <sz val="10"/>
        <rFont val="Arial"/>
        <family val="2"/>
      </rPr>
      <t>Rx HMO with prescription drug coverage</t>
    </r>
  </si>
  <si>
    <t>Idaho residents only who live in specific counties, refer to brochure</t>
  </si>
  <si>
    <r>
      <t>True Blue</t>
    </r>
    <r>
      <rPr>
        <i/>
        <sz val="10"/>
        <rFont val="Arial"/>
        <family val="2"/>
      </rPr>
      <t xml:space="preserve"> Rx Option I HMO with prescription drug coverage</t>
    </r>
  </si>
  <si>
    <r>
      <t>True Blue</t>
    </r>
    <r>
      <rPr>
        <i/>
        <sz val="10"/>
        <rFont val="Arial"/>
        <family val="2"/>
      </rPr>
      <t xml:space="preserve"> Rx Option II with prescription drug coverage</t>
    </r>
  </si>
  <si>
    <r>
      <t>True Blue</t>
    </r>
    <r>
      <rPr>
        <i/>
        <sz val="10"/>
        <rFont val="Arial"/>
        <family val="2"/>
      </rPr>
      <t xml:space="preserve"> No Rx HMO</t>
    </r>
  </si>
  <si>
    <t>Delta Dental of Idaho</t>
  </si>
  <si>
    <t>Dental Rates from 09/01/2017 through 08/31/2018</t>
  </si>
  <si>
    <t xml:space="preserve">Subscriber </t>
  </si>
  <si>
    <t>Willamette Dental-Blue Cross of Idaho Dental Blue Connect</t>
  </si>
  <si>
    <t>Dental Rates from 01/01/2018 through 12/31/2018</t>
  </si>
  <si>
    <t>Subscriber</t>
  </si>
  <si>
    <t>Vision:  There is no vision options once you turn 65.</t>
  </si>
  <si>
    <r>
      <t>Special Note:</t>
    </r>
    <r>
      <rPr>
        <b/>
        <sz val="12"/>
        <color theme="0"/>
        <rFont val="Times New Roman"/>
        <family val="1"/>
      </rPr>
      <t xml:space="preserve"> </t>
    </r>
    <r>
      <rPr>
        <b/>
        <i/>
        <sz val="12"/>
        <color theme="0"/>
        <rFont val="Times New Roman"/>
        <family val="1"/>
      </rPr>
      <t xml:space="preserve">If your spouse is still working and is eligible for health insurance through his/her employer, please call BethEdwards at The Murray Group at 1-877-765-2620 and discuss this with her.  There are special rules involving working dependents (spouses) and eligibility of health insurance through their employer.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</si>
</sst>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2" x14ac:knownFonts="1">
    <font>
      <sz val="10"/>
      <name val="Arial"/>
      <family val="2"/>
    </font>
    <font>
      <sz val="10"/>
      <name val="Arial"/>
      <family val="2"/>
    </font>
    <font>
      <sz val="12"/>
      <color theme="0"/>
      <name val="Arial Rounded MT Bold"/>
      <family val="2"/>
    </font>
    <font>
      <sz val="12"/>
      <name val="Berlin Sans FB Demi"/>
      <family val="2"/>
    </font>
    <font>
      <b/>
      <sz val="11"/>
      <name val="Arial Rounded MT Bold"/>
      <family val="2"/>
    </font>
    <font>
      <b/>
      <sz val="12"/>
      <name val="Berlin Sans FB Demi"/>
      <family val="2"/>
    </font>
    <font>
      <b/>
      <sz val="10"/>
      <name val="Arial"/>
      <family val="2"/>
    </font>
    <font>
      <b/>
      <sz val="11"/>
      <color theme="0"/>
      <name val="Arial Rounded MT Bold"/>
      <family val="2"/>
    </font>
    <font>
      <b/>
      <sz val="12"/>
      <color theme="0"/>
      <name val="Arial Rounded MT Bold"/>
      <family val="2"/>
    </font>
    <font>
      <sz val="12"/>
      <name val="Arial Rounded MT Bold"/>
      <family val="2"/>
    </font>
    <font>
      <b/>
      <sz val="12"/>
      <name val="Arial Rounded MT Bold"/>
      <family val="2"/>
    </font>
    <font>
      <sz val="11"/>
      <color theme="0"/>
      <name val="Arial Rounded MT Bold"/>
      <family val="2"/>
    </font>
    <font>
      <sz val="11"/>
      <name val="Arial Rounded MT Bold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i/>
      <sz val="9"/>
      <name val="Arial"/>
      <family val="2"/>
    </font>
    <font>
      <u/>
      <sz val="10"/>
      <name val="Arial"/>
      <family val="2"/>
    </font>
    <font>
      <sz val="10"/>
      <name val="Arial Rounded MT Bold"/>
      <family val="2"/>
    </font>
    <font>
      <b/>
      <i/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5" fillId="0" borderId="1" xfId="0" applyFont="1" applyBorder="1" applyAlignment="1"/>
    <xf numFmtId="0" fontId="6" fillId="0" borderId="1" xfId="0" applyFont="1" applyBorder="1"/>
    <xf numFmtId="0" fontId="6" fillId="0" borderId="3" xfId="0" applyFont="1" applyBorder="1" applyAlignme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0" borderId="6" xfId="0" applyFont="1" applyBorder="1" applyAlignment="1"/>
    <xf numFmtId="0" fontId="6" fillId="0" borderId="6" xfId="0" applyFont="1" applyBorder="1"/>
    <xf numFmtId="0" fontId="6" fillId="0" borderId="9" xfId="0" applyFont="1" applyBorder="1" applyAlignment="1"/>
    <xf numFmtId="0" fontId="0" fillId="0" borderId="0" xfId="0" applyBorder="1"/>
    <xf numFmtId="0" fontId="0" fillId="0" borderId="6" xfId="0" applyBorder="1"/>
    <xf numFmtId="0" fontId="6" fillId="0" borderId="7" xfId="0" applyFont="1" applyBorder="1"/>
    <xf numFmtId="0" fontId="0" fillId="0" borderId="9" xfId="0" applyBorder="1"/>
    <xf numFmtId="0" fontId="6" fillId="3" borderId="10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8" xfId="0" applyNumberFormat="1" applyFont="1" applyFill="1" applyBorder="1" applyAlignment="1">
      <alignment horizontal="center" wrapText="1"/>
    </xf>
    <xf numFmtId="0" fontId="6" fillId="0" borderId="4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/>
    <xf numFmtId="44" fontId="1" fillId="0" borderId="15" xfId="0" applyNumberFormat="1" applyFont="1" applyBorder="1"/>
    <xf numFmtId="44" fontId="1" fillId="0" borderId="16" xfId="0" applyNumberFormat="1" applyFont="1" applyFill="1" applyBorder="1"/>
    <xf numFmtId="4" fontId="1" fillId="0" borderId="0" xfId="0" applyNumberFormat="1" applyFont="1" applyFill="1" applyBorder="1"/>
    <xf numFmtId="44" fontId="1" fillId="0" borderId="17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center"/>
    </xf>
    <xf numFmtId="44" fontId="6" fillId="3" borderId="18" xfId="0" applyNumberFormat="1" applyFont="1" applyFill="1" applyBorder="1"/>
    <xf numFmtId="44" fontId="6" fillId="3" borderId="19" xfId="0" applyNumberFormat="1" applyFont="1" applyFill="1" applyBorder="1"/>
    <xf numFmtId="0" fontId="1" fillId="0" borderId="20" xfId="0" applyNumberFormat="1" applyFont="1" applyFill="1" applyBorder="1"/>
    <xf numFmtId="0" fontId="6" fillId="0" borderId="0" xfId="0" applyFont="1" applyBorder="1" applyAlignment="1">
      <alignment horizontal="center"/>
    </xf>
    <xf numFmtId="0" fontId="1" fillId="0" borderId="21" xfId="0" applyNumberFormat="1" applyFont="1" applyFill="1" applyBorder="1"/>
    <xf numFmtId="44" fontId="1" fillId="0" borderId="22" xfId="0" applyNumberFormat="1" applyFont="1" applyBorder="1"/>
    <xf numFmtId="44" fontId="1" fillId="0" borderId="23" xfId="0" applyNumberFormat="1" applyFont="1" applyFill="1" applyBorder="1"/>
    <xf numFmtId="44" fontId="1" fillId="0" borderId="24" xfId="0" applyNumberFormat="1" applyFont="1" applyFill="1" applyBorder="1" applyAlignment="1">
      <alignment horizontal="center"/>
    </xf>
    <xf numFmtId="44" fontId="6" fillId="3" borderId="6" xfId="0" applyNumberFormat="1" applyFont="1" applyFill="1" applyBorder="1"/>
    <xf numFmtId="44" fontId="6" fillId="3" borderId="13" xfId="0" applyNumberFormat="1" applyFont="1" applyFill="1" applyBorder="1"/>
    <xf numFmtId="0" fontId="6" fillId="0" borderId="0" xfId="0" applyFont="1" applyFill="1" applyBorder="1" applyAlignment="1">
      <alignment wrapText="1"/>
    </xf>
    <xf numFmtId="0" fontId="0" fillId="0" borderId="5" xfId="0" applyBorder="1"/>
    <xf numFmtId="0" fontId="5" fillId="0" borderId="4" xfId="0" applyFont="1" applyBorder="1"/>
    <xf numFmtId="0" fontId="6" fillId="0" borderId="3" xfId="0" applyFont="1" applyBorder="1"/>
    <xf numFmtId="0" fontId="6" fillId="0" borderId="0" xfId="0" applyFont="1" applyBorder="1"/>
    <xf numFmtId="0" fontId="6" fillId="3" borderId="1" xfId="0" applyFont="1" applyFill="1" applyBorder="1" applyAlignment="1">
      <alignment horizontal="center"/>
    </xf>
    <xf numFmtId="0" fontId="0" fillId="0" borderId="4" xfId="0" applyBorder="1"/>
    <xf numFmtId="0" fontId="6" fillId="3" borderId="4" xfId="0" applyFont="1" applyFill="1" applyBorder="1" applyAlignment="1">
      <alignment horizontal="center"/>
    </xf>
    <xf numFmtId="0" fontId="6" fillId="3" borderId="6" xfId="0" applyNumberFormat="1" applyFont="1" applyFill="1" applyBorder="1" applyAlignment="1">
      <alignment horizontal="center" wrapText="1"/>
    </xf>
    <xf numFmtId="0" fontId="1" fillId="0" borderId="25" xfId="0" applyNumberFormat="1" applyFont="1" applyFill="1" applyBorder="1"/>
    <xf numFmtId="44" fontId="1" fillId="0" borderId="26" xfId="0" applyNumberFormat="1" applyFont="1" applyBorder="1"/>
    <xf numFmtId="44" fontId="1" fillId="0" borderId="27" xfId="0" applyNumberFormat="1" applyFont="1" applyFill="1" applyBorder="1"/>
    <xf numFmtId="44" fontId="1" fillId="0" borderId="19" xfId="0" applyNumberFormat="1" applyFont="1" applyFill="1" applyBorder="1"/>
    <xf numFmtId="44" fontId="6" fillId="3" borderId="28" xfId="0" applyNumberFormat="1" applyFont="1" applyFill="1" applyBorder="1"/>
    <xf numFmtId="44" fontId="1" fillId="0" borderId="29" xfId="0" applyNumberFormat="1" applyFont="1" applyFill="1" applyBorder="1"/>
    <xf numFmtId="44" fontId="1" fillId="0" borderId="17" xfId="0" applyNumberFormat="1" applyFont="1" applyFill="1" applyBorder="1"/>
    <xf numFmtId="44" fontId="1" fillId="0" borderId="30" xfId="0" applyNumberFormat="1" applyFont="1" applyFill="1" applyBorder="1"/>
    <xf numFmtId="44" fontId="1" fillId="0" borderId="24" xfId="0" applyNumberFormat="1" applyFont="1" applyFill="1" applyBorder="1"/>
    <xf numFmtId="44" fontId="6" fillId="3" borderId="31" xfId="0" applyNumberFormat="1" applyFont="1" applyFill="1" applyBorder="1"/>
    <xf numFmtId="0" fontId="0" fillId="0" borderId="7" xfId="0" applyBorder="1"/>
    <xf numFmtId="0" fontId="8" fillId="0" borderId="4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2" fillId="3" borderId="8" xfId="0" applyFont="1" applyFill="1" applyBorder="1" applyAlignment="1">
      <alignment horizontal="left" wrapText="1"/>
    </xf>
    <xf numFmtId="0" fontId="13" fillId="0" borderId="5" xfId="0" applyFont="1" applyBorder="1"/>
    <xf numFmtId="0" fontId="13" fillId="0" borderId="0" xfId="0" applyFont="1"/>
    <xf numFmtId="0" fontId="14" fillId="0" borderId="0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wrapText="1"/>
    </xf>
    <xf numFmtId="44" fontId="0" fillId="0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/>
    <xf numFmtId="0" fontId="0" fillId="0" borderId="5" xfId="0" applyFont="1" applyBorder="1" applyAlignment="1"/>
    <xf numFmtId="0" fontId="15" fillId="0" borderId="4" xfId="0" applyNumberFormat="1" applyFont="1" applyFill="1" applyBorder="1" applyAlignment="1">
      <alignment wrapText="1"/>
    </xf>
    <xf numFmtId="44" fontId="15" fillId="0" borderId="0" xfId="0" applyNumberFormat="1" applyFont="1" applyFill="1" applyBorder="1" applyAlignment="1">
      <alignment horizontal="left" wrapText="1"/>
    </xf>
    <xf numFmtId="0" fontId="0" fillId="0" borderId="0" xfId="0" applyFont="1" applyBorder="1"/>
    <xf numFmtId="0" fontId="0" fillId="0" borderId="5" xfId="0" applyFont="1" applyBorder="1"/>
    <xf numFmtId="0" fontId="6" fillId="0" borderId="12" xfId="0" applyNumberFormat="1" applyFont="1" applyFill="1" applyBorder="1" applyAlignment="1">
      <alignment wrapText="1"/>
    </xf>
    <xf numFmtId="44" fontId="0" fillId="0" borderId="0" xfId="0" applyNumberFormat="1" applyFont="1" applyFill="1" applyBorder="1" applyAlignment="1">
      <alignment wrapText="1"/>
    </xf>
    <xf numFmtId="44" fontId="0" fillId="0" borderId="0" xfId="0" applyNumberFormat="1" applyFont="1" applyFill="1" applyBorder="1" applyAlignment="1">
      <alignment horizontal="left" wrapText="1"/>
    </xf>
    <xf numFmtId="8" fontId="15" fillId="0" borderId="0" xfId="0" applyNumberFormat="1" applyFont="1" applyFill="1" applyBorder="1" applyAlignment="1">
      <alignment horizontal="right" wrapText="1"/>
    </xf>
    <xf numFmtId="0" fontId="15" fillId="0" borderId="0" xfId="0" applyFont="1" applyBorder="1"/>
    <xf numFmtId="44" fontId="0" fillId="0" borderId="0" xfId="0" applyNumberFormat="1" applyFont="1" applyFill="1" applyBorder="1" applyAlignment="1">
      <alignment horizontal="center" wrapText="1"/>
    </xf>
    <xf numFmtId="0" fontId="0" fillId="0" borderId="4" xfId="0" applyFont="1" applyBorder="1"/>
    <xf numFmtId="0" fontId="6" fillId="0" borderId="0" xfId="0" applyFont="1" applyBorder="1" applyAlignment="1"/>
    <xf numFmtId="0" fontId="12" fillId="3" borderId="12" xfId="0" applyFont="1" applyFill="1" applyBorder="1"/>
    <xf numFmtId="0" fontId="16" fillId="0" borderId="4" xfId="0" applyFont="1" applyBorder="1"/>
    <xf numFmtId="0" fontId="17" fillId="0" borderId="4" xfId="0" applyFont="1" applyBorder="1"/>
    <xf numFmtId="44" fontId="0" fillId="0" borderId="0" xfId="0" applyNumberFormat="1" applyFont="1" applyFill="1" applyBorder="1"/>
    <xf numFmtId="0" fontId="18" fillId="0" borderId="0" xfId="0" applyFont="1" applyBorder="1"/>
    <xf numFmtId="44" fontId="0" fillId="0" borderId="0" xfId="0" applyNumberFormat="1" applyFont="1" applyBorder="1"/>
    <xf numFmtId="0" fontId="19" fillId="0" borderId="4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4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0" fontId="20" fillId="2" borderId="11" xfId="0" applyFont="1" applyFill="1" applyBorder="1" applyAlignment="1">
      <alignment horizontal="left" vertical="center" wrapText="1"/>
    </xf>
    <xf numFmtId="0" fontId="20" fillId="2" borderId="33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2" borderId="4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44" fontId="0" fillId="0" borderId="4" xfId="0" applyNumberFormat="1" applyFont="1" applyFill="1" applyBorder="1" applyAlignment="1">
      <alignment horizontal="left" wrapText="1"/>
    </xf>
    <xf numFmtId="44" fontId="0" fillId="0" borderId="0" xfId="0" applyNumberFormat="1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62"/>
  <sheetViews>
    <sheetView tabSelected="1" workbookViewId="0">
      <selection activeCell="C11" sqref="C11"/>
    </sheetView>
  </sheetViews>
  <sheetFormatPr defaultRowHeight="12.75" x14ac:dyDescent="0.2"/>
  <cols>
    <col min="1" max="1" width="33.5703125" customWidth="1"/>
    <col min="2" max="2" width="18.85546875" customWidth="1"/>
    <col min="3" max="3" width="13.28515625" customWidth="1"/>
    <col min="4" max="4" width="4" customWidth="1"/>
    <col min="5" max="5" width="11" customWidth="1"/>
    <col min="6" max="6" width="3.7109375" bestFit="1" customWidth="1"/>
    <col min="7" max="7" width="11" customWidth="1"/>
    <col min="8" max="8" width="2.28515625" customWidth="1"/>
    <col min="9" max="10" width="14.85546875" customWidth="1"/>
  </cols>
  <sheetData>
    <row r="1" spans="1:10" ht="22.5" customHeight="1" x14ac:dyDescent="0.2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0" ht="15" x14ac:dyDescent="0.2">
      <c r="A2" s="127" t="s">
        <v>1</v>
      </c>
      <c r="B2" s="128"/>
      <c r="C2" s="128"/>
      <c r="D2" s="128"/>
      <c r="E2" s="128"/>
      <c r="F2" s="128"/>
      <c r="G2" s="128"/>
      <c r="H2" s="128"/>
      <c r="I2" s="128"/>
      <c r="J2" s="129"/>
    </row>
    <row r="3" spans="1:10" ht="15" x14ac:dyDescent="0.2">
      <c r="A3" s="127" t="s">
        <v>2</v>
      </c>
      <c r="B3" s="128"/>
      <c r="C3" s="128"/>
      <c r="D3" s="128"/>
      <c r="E3" s="128"/>
      <c r="F3" s="128"/>
      <c r="G3" s="128"/>
      <c r="H3" s="128"/>
      <c r="I3" s="128"/>
      <c r="J3" s="129"/>
    </row>
    <row r="4" spans="1:10" ht="15" x14ac:dyDescent="0.2">
      <c r="A4" s="127" t="s">
        <v>3</v>
      </c>
      <c r="B4" s="128"/>
      <c r="C4" s="128"/>
      <c r="D4" s="128"/>
      <c r="E4" s="128"/>
      <c r="F4" s="128"/>
      <c r="G4" s="128"/>
      <c r="H4" s="128"/>
      <c r="I4" s="128"/>
      <c r="J4" s="129"/>
    </row>
    <row r="5" spans="1:10" ht="15.75" customHeight="1" thickBot="1" x14ac:dyDescent="0.25">
      <c r="A5" s="130" t="s">
        <v>4</v>
      </c>
      <c r="B5" s="131"/>
      <c r="C5" s="131"/>
      <c r="D5" s="131"/>
      <c r="E5" s="131"/>
      <c r="F5" s="131"/>
      <c r="G5" s="131"/>
      <c r="H5" s="131"/>
      <c r="I5" s="132"/>
      <c r="J5" s="133"/>
    </row>
    <row r="6" spans="1:10" ht="15" x14ac:dyDescent="0.2">
      <c r="A6" s="1" t="s">
        <v>5</v>
      </c>
      <c r="B6" s="2" t="s">
        <v>6</v>
      </c>
      <c r="C6" s="3"/>
      <c r="D6" s="4"/>
      <c r="E6" s="113" t="s">
        <v>7</v>
      </c>
      <c r="F6" s="114"/>
      <c r="G6" s="115"/>
      <c r="H6" s="5"/>
      <c r="I6" s="6" t="s">
        <v>8</v>
      </c>
      <c r="J6" s="6" t="s">
        <v>8</v>
      </c>
    </row>
    <row r="7" spans="1:10" ht="15.75" thickBot="1" x14ac:dyDescent="0.25">
      <c r="A7" s="7"/>
      <c r="B7" s="8" t="s">
        <v>9</v>
      </c>
      <c r="C7" s="9"/>
      <c r="D7" s="10"/>
      <c r="E7" s="11"/>
      <c r="F7" s="12"/>
      <c r="G7" s="13"/>
      <c r="H7" s="10"/>
      <c r="I7" s="14" t="s">
        <v>10</v>
      </c>
      <c r="J7" s="14" t="s">
        <v>10</v>
      </c>
    </row>
    <row r="8" spans="1:10" ht="29.25" customHeight="1" thickBot="1" x14ac:dyDescent="0.25">
      <c r="A8" s="15" t="s">
        <v>11</v>
      </c>
      <c r="B8" s="16" t="s">
        <v>12</v>
      </c>
      <c r="C8" s="16" t="s">
        <v>13</v>
      </c>
      <c r="D8" s="17"/>
      <c r="E8" s="18" t="s">
        <v>14</v>
      </c>
      <c r="F8" s="17"/>
      <c r="G8" s="18" t="s">
        <v>15</v>
      </c>
      <c r="H8" s="19"/>
      <c r="I8" s="20" t="s">
        <v>16</v>
      </c>
      <c r="J8" s="20" t="s">
        <v>17</v>
      </c>
    </row>
    <row r="9" spans="1:10" x14ac:dyDescent="0.2">
      <c r="A9" s="21" t="s">
        <v>18</v>
      </c>
      <c r="B9" s="22">
        <v>437.95</v>
      </c>
      <c r="C9" s="23">
        <v>8.6</v>
      </c>
      <c r="D9" s="24"/>
      <c r="E9" s="25">
        <v>35.65</v>
      </c>
      <c r="F9" s="26"/>
      <c r="G9" s="25">
        <v>34.85</v>
      </c>
      <c r="H9" s="27"/>
      <c r="I9" s="28">
        <f>B9+C9+E9</f>
        <v>482.2</v>
      </c>
      <c r="J9" s="29">
        <f>B9+C9+G9</f>
        <v>481.40000000000003</v>
      </c>
    </row>
    <row r="10" spans="1:10" x14ac:dyDescent="0.2">
      <c r="A10" s="30" t="s">
        <v>19</v>
      </c>
      <c r="B10" s="22">
        <v>926.1</v>
      </c>
      <c r="C10" s="23">
        <v>16.16</v>
      </c>
      <c r="D10" s="24"/>
      <c r="E10" s="25">
        <v>61.02</v>
      </c>
      <c r="F10" s="31" t="s">
        <v>20</v>
      </c>
      <c r="G10" s="25">
        <v>59.67</v>
      </c>
      <c r="H10" s="27"/>
      <c r="I10" s="28">
        <f t="shared" ref="I10:I13" si="0">B10+C10+E10</f>
        <v>1003.28</v>
      </c>
      <c r="J10" s="29">
        <f t="shared" ref="J10:J13" si="1">B10+C10+G10</f>
        <v>1001.93</v>
      </c>
    </row>
    <row r="11" spans="1:10" x14ac:dyDescent="0.2">
      <c r="A11" s="30" t="s">
        <v>21</v>
      </c>
      <c r="B11" s="22">
        <v>656.35</v>
      </c>
      <c r="C11" s="23">
        <v>16.16</v>
      </c>
      <c r="D11" s="24"/>
      <c r="E11" s="25">
        <v>61.02</v>
      </c>
      <c r="F11" s="26"/>
      <c r="G11" s="25">
        <v>59.67</v>
      </c>
      <c r="H11" s="27"/>
      <c r="I11" s="28">
        <f t="shared" si="0"/>
        <v>733.53</v>
      </c>
      <c r="J11" s="29">
        <f t="shared" si="1"/>
        <v>732.18</v>
      </c>
    </row>
    <row r="12" spans="1:10" x14ac:dyDescent="0.2">
      <c r="A12" s="30" t="s">
        <v>22</v>
      </c>
      <c r="B12" s="22">
        <v>759.1</v>
      </c>
      <c r="C12" s="23">
        <v>22.2</v>
      </c>
      <c r="D12" s="24"/>
      <c r="E12" s="25">
        <v>86.14</v>
      </c>
      <c r="F12" s="26"/>
      <c r="G12" s="25">
        <v>84.24</v>
      </c>
      <c r="H12" s="27"/>
      <c r="I12" s="28">
        <f t="shared" si="0"/>
        <v>867.44</v>
      </c>
      <c r="J12" s="29">
        <f t="shared" si="1"/>
        <v>865.54000000000008</v>
      </c>
    </row>
    <row r="13" spans="1:10" ht="13.5" thickBot="1" x14ac:dyDescent="0.25">
      <c r="A13" s="32" t="s">
        <v>23</v>
      </c>
      <c r="B13" s="33">
        <v>1071.7</v>
      </c>
      <c r="C13" s="34">
        <v>22.2</v>
      </c>
      <c r="D13" s="24"/>
      <c r="E13" s="35">
        <v>86.14</v>
      </c>
      <c r="F13" s="26"/>
      <c r="G13" s="35">
        <v>84.24</v>
      </c>
      <c r="H13" s="27"/>
      <c r="I13" s="36">
        <f t="shared" si="0"/>
        <v>1180.0400000000002</v>
      </c>
      <c r="J13" s="37">
        <f t="shared" si="1"/>
        <v>1178.1400000000001</v>
      </c>
    </row>
    <row r="14" spans="1:10" ht="29.45" customHeight="1" thickBot="1" x14ac:dyDescent="0.25">
      <c r="A14" s="111" t="s">
        <v>24</v>
      </c>
      <c r="B14" s="112"/>
      <c r="C14" s="112"/>
      <c r="D14" s="38"/>
      <c r="E14" s="10"/>
      <c r="F14" s="10"/>
      <c r="G14" s="10"/>
      <c r="H14" s="10"/>
      <c r="I14" s="10"/>
      <c r="J14" s="39"/>
    </row>
    <row r="15" spans="1:10" ht="15" x14ac:dyDescent="0.2">
      <c r="A15" s="40" t="s">
        <v>25</v>
      </c>
      <c r="B15" s="2" t="s">
        <v>6</v>
      </c>
      <c r="C15" s="41"/>
      <c r="D15" s="42"/>
      <c r="E15" s="113" t="s">
        <v>7</v>
      </c>
      <c r="F15" s="114"/>
      <c r="G15" s="115"/>
      <c r="H15" s="31"/>
      <c r="I15" s="43" t="s">
        <v>8</v>
      </c>
      <c r="J15" s="6" t="s">
        <v>8</v>
      </c>
    </row>
    <row r="16" spans="1:10" ht="13.5" thickBot="1" x14ac:dyDescent="0.25">
      <c r="A16" s="44"/>
      <c r="B16" s="8" t="s">
        <v>26</v>
      </c>
      <c r="C16" s="13"/>
      <c r="D16" s="10"/>
      <c r="E16" s="11"/>
      <c r="F16" s="12"/>
      <c r="G16" s="13"/>
      <c r="H16" s="10"/>
      <c r="I16" s="45" t="s">
        <v>10</v>
      </c>
      <c r="J16" s="14" t="s">
        <v>10</v>
      </c>
    </row>
    <row r="17" spans="1:10" ht="26.25" customHeight="1" thickBot="1" x14ac:dyDescent="0.25">
      <c r="A17" s="15" t="s">
        <v>11</v>
      </c>
      <c r="B17" s="16" t="s">
        <v>12</v>
      </c>
      <c r="C17" s="16" t="s">
        <v>13</v>
      </c>
      <c r="D17" s="17"/>
      <c r="E17" s="16" t="s">
        <v>14</v>
      </c>
      <c r="F17" s="17"/>
      <c r="G17" s="16" t="s">
        <v>15</v>
      </c>
      <c r="H17" s="17"/>
      <c r="I17" s="46" t="s">
        <v>16</v>
      </c>
      <c r="J17" s="20" t="s">
        <v>17</v>
      </c>
    </row>
    <row r="18" spans="1:10" x14ac:dyDescent="0.2">
      <c r="A18" s="47" t="s">
        <v>18</v>
      </c>
      <c r="B18" s="48">
        <v>394.85</v>
      </c>
      <c r="C18" s="49">
        <f>C9</f>
        <v>8.6</v>
      </c>
      <c r="D18" s="24"/>
      <c r="E18" s="50">
        <f>E9</f>
        <v>35.65</v>
      </c>
      <c r="F18" s="26"/>
      <c r="G18" s="50">
        <f>G9</f>
        <v>34.85</v>
      </c>
      <c r="H18" s="27"/>
      <c r="I18" s="51">
        <f>B18+C18+E18</f>
        <v>439.1</v>
      </c>
      <c r="J18" s="29">
        <f t="shared" ref="J18:J22" si="2">B18+C18+G18</f>
        <v>438.30000000000007</v>
      </c>
    </row>
    <row r="19" spans="1:10" x14ac:dyDescent="0.2">
      <c r="A19" s="30" t="s">
        <v>19</v>
      </c>
      <c r="B19" s="22">
        <v>834.4</v>
      </c>
      <c r="C19" s="52">
        <f>C10</f>
        <v>16.16</v>
      </c>
      <c r="D19" s="24"/>
      <c r="E19" s="53">
        <f>E10</f>
        <v>61.02</v>
      </c>
      <c r="F19" s="31" t="s">
        <v>20</v>
      </c>
      <c r="G19" s="53">
        <f>G10</f>
        <v>59.67</v>
      </c>
      <c r="H19" s="27"/>
      <c r="I19" s="51">
        <f t="shared" ref="I19:I22" si="3">B19+C19+E19</f>
        <v>911.57999999999993</v>
      </c>
      <c r="J19" s="29">
        <f t="shared" si="2"/>
        <v>910.2299999999999</v>
      </c>
    </row>
    <row r="20" spans="1:10" x14ac:dyDescent="0.2">
      <c r="A20" s="30" t="s">
        <v>21</v>
      </c>
      <c r="B20" s="22">
        <v>591.4</v>
      </c>
      <c r="C20" s="52">
        <f>C11</f>
        <v>16.16</v>
      </c>
      <c r="D20" s="24"/>
      <c r="E20" s="53">
        <f>E11</f>
        <v>61.02</v>
      </c>
      <c r="F20" s="26"/>
      <c r="G20" s="53">
        <f>G11</f>
        <v>59.67</v>
      </c>
      <c r="H20" s="27"/>
      <c r="I20" s="51">
        <f t="shared" si="3"/>
        <v>668.57999999999993</v>
      </c>
      <c r="J20" s="29">
        <f t="shared" si="2"/>
        <v>667.2299999999999</v>
      </c>
    </row>
    <row r="21" spans="1:10" x14ac:dyDescent="0.2">
      <c r="A21" s="30" t="s">
        <v>22</v>
      </c>
      <c r="B21" s="22">
        <v>684</v>
      </c>
      <c r="C21" s="52">
        <f>C12</f>
        <v>22.2</v>
      </c>
      <c r="D21" s="24"/>
      <c r="E21" s="53">
        <f>E12</f>
        <v>86.14</v>
      </c>
      <c r="F21" s="26"/>
      <c r="G21" s="53">
        <f>G12</f>
        <v>84.24</v>
      </c>
      <c r="H21" s="27"/>
      <c r="I21" s="51">
        <f t="shared" si="3"/>
        <v>792.34</v>
      </c>
      <c r="J21" s="29">
        <f t="shared" si="2"/>
        <v>790.44</v>
      </c>
    </row>
    <row r="22" spans="1:10" ht="13.5" thickBot="1" x14ac:dyDescent="0.25">
      <c r="A22" s="32" t="s">
        <v>23</v>
      </c>
      <c r="B22" s="33">
        <v>965.5</v>
      </c>
      <c r="C22" s="54">
        <f>C13</f>
        <v>22.2</v>
      </c>
      <c r="D22" s="24"/>
      <c r="E22" s="55">
        <f>E13</f>
        <v>86.14</v>
      </c>
      <c r="F22" s="26"/>
      <c r="G22" s="55">
        <f>G13</f>
        <v>84.24</v>
      </c>
      <c r="H22" s="27"/>
      <c r="I22" s="56">
        <f t="shared" si="3"/>
        <v>1073.8400000000001</v>
      </c>
      <c r="J22" s="37">
        <f t="shared" si="2"/>
        <v>1071.94</v>
      </c>
    </row>
    <row r="23" spans="1:10" ht="28.9" customHeight="1" thickBot="1" x14ac:dyDescent="0.25">
      <c r="A23" s="116" t="s">
        <v>24</v>
      </c>
      <c r="B23" s="117"/>
      <c r="C23" s="117"/>
      <c r="D23" s="10"/>
      <c r="E23" s="57"/>
      <c r="F23" s="57"/>
      <c r="G23" s="57"/>
      <c r="H23" s="57"/>
      <c r="I23" s="10"/>
      <c r="J23" s="39"/>
    </row>
    <row r="24" spans="1:10" s="10" customFormat="1" ht="47.25" customHeight="1" thickBot="1" x14ac:dyDescent="0.25">
      <c r="A24" s="118" t="s">
        <v>27</v>
      </c>
      <c r="B24" s="119"/>
      <c r="C24" s="119"/>
      <c r="D24" s="119"/>
      <c r="E24" s="119"/>
      <c r="F24" s="119"/>
      <c r="G24" s="119"/>
      <c r="H24" s="119"/>
      <c r="I24" s="119"/>
      <c r="J24" s="120"/>
    </row>
    <row r="25" spans="1:10" s="10" customFormat="1" ht="9.75" customHeight="1" x14ac:dyDescent="0.2">
      <c r="A25" s="58"/>
      <c r="B25" s="59"/>
      <c r="C25" s="59"/>
      <c r="D25" s="59"/>
      <c r="E25" s="59"/>
      <c r="F25" s="59"/>
      <c r="G25" s="59"/>
      <c r="H25" s="59"/>
      <c r="J25" s="39"/>
    </row>
    <row r="26" spans="1:10" ht="15" x14ac:dyDescent="0.2">
      <c r="A26" s="121" t="s">
        <v>28</v>
      </c>
      <c r="B26" s="122"/>
      <c r="C26" s="122"/>
      <c r="D26" s="122"/>
      <c r="E26" s="122"/>
      <c r="F26" s="122"/>
      <c r="G26" s="122"/>
      <c r="H26" s="122"/>
      <c r="I26" s="122"/>
      <c r="J26" s="123"/>
    </row>
    <row r="27" spans="1:10" ht="15" x14ac:dyDescent="0.2">
      <c r="A27" s="96" t="s">
        <v>29</v>
      </c>
      <c r="B27" s="97"/>
      <c r="C27" s="97"/>
      <c r="D27" s="97"/>
      <c r="E27" s="97"/>
      <c r="F27" s="97"/>
      <c r="G27" s="97"/>
      <c r="H27" s="97"/>
      <c r="I27" s="97"/>
      <c r="J27" s="98"/>
    </row>
    <row r="28" spans="1:10" ht="15" x14ac:dyDescent="0.2">
      <c r="A28" s="96" t="s">
        <v>3</v>
      </c>
      <c r="B28" s="97"/>
      <c r="C28" s="97"/>
      <c r="D28" s="97"/>
      <c r="E28" s="97"/>
      <c r="F28" s="97"/>
      <c r="G28" s="97"/>
      <c r="H28" s="97"/>
      <c r="I28" s="97"/>
      <c r="J28" s="98"/>
    </row>
    <row r="29" spans="1:10" ht="21" customHeight="1" x14ac:dyDescent="0.2">
      <c r="A29" s="99" t="s">
        <v>30</v>
      </c>
      <c r="B29" s="100"/>
      <c r="C29" s="100"/>
      <c r="D29" s="100"/>
      <c r="E29" s="100"/>
      <c r="F29" s="100"/>
      <c r="G29" s="100"/>
      <c r="H29" s="100"/>
      <c r="I29" s="100"/>
      <c r="J29" s="101"/>
    </row>
    <row r="30" spans="1:10" ht="47.25" customHeight="1" thickBot="1" x14ac:dyDescent="0.25">
      <c r="A30" s="102" t="s">
        <v>31</v>
      </c>
      <c r="B30" s="103"/>
      <c r="C30" s="103"/>
      <c r="D30" s="103"/>
      <c r="E30" s="103"/>
      <c r="F30" s="103"/>
      <c r="G30" s="103"/>
      <c r="H30" s="103"/>
      <c r="I30" s="103"/>
      <c r="J30" s="104"/>
    </row>
    <row r="31" spans="1:10" s="62" customFormat="1" ht="18" customHeight="1" thickBot="1" x14ac:dyDescent="0.25">
      <c r="A31" s="60" t="s">
        <v>32</v>
      </c>
      <c r="B31" s="105" t="s">
        <v>33</v>
      </c>
      <c r="C31" s="106"/>
      <c r="D31" s="106"/>
      <c r="E31" s="106"/>
      <c r="F31" s="106"/>
      <c r="G31" s="106"/>
      <c r="H31" s="106"/>
      <c r="I31" s="106"/>
      <c r="J31" s="61"/>
    </row>
    <row r="32" spans="1:10" ht="18" customHeight="1" thickBot="1" x14ac:dyDescent="0.25">
      <c r="A32" s="107" t="s">
        <v>34</v>
      </c>
      <c r="B32" s="108"/>
      <c r="C32" s="38"/>
      <c r="D32" s="63"/>
      <c r="E32" s="63"/>
      <c r="F32" s="63"/>
      <c r="G32" s="63"/>
      <c r="H32" s="63"/>
      <c r="I32" s="63"/>
      <c r="J32" s="64"/>
    </row>
    <row r="33" spans="1:10" ht="15.75" customHeight="1" x14ac:dyDescent="0.2">
      <c r="A33" s="65" t="s">
        <v>35</v>
      </c>
      <c r="B33" s="10"/>
      <c r="C33" s="66">
        <v>684.2</v>
      </c>
      <c r="D33" s="10"/>
      <c r="E33" s="67" t="s">
        <v>36</v>
      </c>
      <c r="F33" s="67"/>
      <c r="G33" s="67"/>
      <c r="H33" s="67"/>
      <c r="I33" s="67"/>
      <c r="J33" s="68"/>
    </row>
    <row r="34" spans="1:10" ht="15.75" customHeight="1" x14ac:dyDescent="0.2">
      <c r="A34" s="65" t="s">
        <v>37</v>
      </c>
      <c r="B34" s="10"/>
      <c r="C34" s="66">
        <v>614.79999999999995</v>
      </c>
      <c r="D34" s="10"/>
      <c r="E34" s="67" t="s">
        <v>36</v>
      </c>
      <c r="F34" s="67"/>
      <c r="G34" s="67"/>
      <c r="H34" s="67"/>
      <c r="I34" s="67"/>
      <c r="J34" s="68"/>
    </row>
    <row r="35" spans="1:10" ht="15.75" customHeight="1" x14ac:dyDescent="0.2">
      <c r="A35" s="65" t="s">
        <v>38</v>
      </c>
      <c r="B35" s="10"/>
      <c r="C35" s="66">
        <v>627.1</v>
      </c>
      <c r="D35" s="10"/>
      <c r="E35" s="67" t="s">
        <v>36</v>
      </c>
      <c r="F35" s="67"/>
      <c r="G35" s="67"/>
      <c r="H35" s="67"/>
      <c r="I35" s="67"/>
      <c r="J35" s="68"/>
    </row>
    <row r="36" spans="1:10" ht="15.75" customHeight="1" x14ac:dyDescent="0.2">
      <c r="A36" s="65" t="s">
        <v>39</v>
      </c>
      <c r="B36" s="10"/>
      <c r="C36" s="66">
        <v>263.2</v>
      </c>
      <c r="D36" s="10"/>
      <c r="E36" s="67" t="s">
        <v>36</v>
      </c>
      <c r="F36" s="67"/>
      <c r="G36" s="67"/>
      <c r="H36" s="67"/>
      <c r="I36" s="67"/>
      <c r="J36" s="68"/>
    </row>
    <row r="37" spans="1:10" ht="13.5" thickBot="1" x14ac:dyDescent="0.25">
      <c r="A37" s="69"/>
      <c r="B37" s="70"/>
      <c r="C37" s="71"/>
      <c r="D37" s="71"/>
      <c r="E37" s="71"/>
      <c r="F37" s="71"/>
      <c r="G37" s="71"/>
      <c r="H37" s="71"/>
      <c r="I37" s="71"/>
      <c r="J37" s="72"/>
    </row>
    <row r="38" spans="1:10" ht="15.75" customHeight="1" thickBot="1" x14ac:dyDescent="0.25">
      <c r="A38" s="73" t="s">
        <v>40</v>
      </c>
      <c r="B38" s="10"/>
      <c r="C38" s="10"/>
      <c r="E38" s="10" t="s">
        <v>41</v>
      </c>
      <c r="F38" s="10"/>
      <c r="G38" s="10"/>
      <c r="H38" s="71"/>
      <c r="I38" s="71"/>
      <c r="J38" s="72"/>
    </row>
    <row r="39" spans="1:10" ht="15.75" customHeight="1" x14ac:dyDescent="0.2">
      <c r="A39" s="109" t="s">
        <v>42</v>
      </c>
      <c r="B39" s="110"/>
      <c r="C39" s="110"/>
      <c r="D39" s="74"/>
      <c r="E39" s="74"/>
      <c r="F39" s="74"/>
      <c r="G39" s="75"/>
      <c r="H39" s="71"/>
      <c r="I39" s="71"/>
      <c r="J39" s="72"/>
    </row>
    <row r="40" spans="1:10" ht="15.75" customHeight="1" x14ac:dyDescent="0.2">
      <c r="A40" s="65" t="s">
        <v>43</v>
      </c>
      <c r="B40" s="76"/>
      <c r="C40" s="66">
        <v>263.2</v>
      </c>
      <c r="E40" s="77" t="s">
        <v>44</v>
      </c>
      <c r="F40" s="71"/>
      <c r="G40" s="71"/>
      <c r="H40" s="71"/>
      <c r="I40" s="10" t="s">
        <v>41</v>
      </c>
      <c r="J40" s="72"/>
    </row>
    <row r="41" spans="1:10" ht="15.75" customHeight="1" thickBot="1" x14ac:dyDescent="0.25">
      <c r="A41" s="69"/>
      <c r="B41" s="70"/>
      <c r="C41" s="71"/>
      <c r="D41" s="71"/>
      <c r="E41" s="71"/>
      <c r="F41" s="71"/>
      <c r="G41" s="71"/>
      <c r="H41" s="71"/>
      <c r="I41" s="71"/>
      <c r="J41" s="72"/>
    </row>
    <row r="42" spans="1:10" ht="15.75" customHeight="1" thickBot="1" x14ac:dyDescent="0.25">
      <c r="A42" s="73" t="s">
        <v>45</v>
      </c>
      <c r="B42" s="70"/>
      <c r="C42" s="71"/>
      <c r="D42" s="71"/>
      <c r="E42" s="71"/>
      <c r="F42" s="71"/>
      <c r="G42" s="71"/>
      <c r="H42" s="71"/>
      <c r="I42" s="71"/>
      <c r="J42" s="72"/>
    </row>
    <row r="43" spans="1:10" ht="15.75" customHeight="1" x14ac:dyDescent="0.2">
      <c r="A43" s="90" t="s">
        <v>46</v>
      </c>
      <c r="B43" s="91"/>
      <c r="C43" s="78">
        <v>55</v>
      </c>
      <c r="D43" s="71"/>
      <c r="E43" s="10" t="s">
        <v>47</v>
      </c>
      <c r="F43" s="10"/>
      <c r="G43" s="10"/>
      <c r="H43" s="71"/>
      <c r="I43" s="71"/>
      <c r="J43" s="72"/>
    </row>
    <row r="44" spans="1:10" ht="15.75" customHeight="1" x14ac:dyDescent="0.2">
      <c r="A44" s="90" t="s">
        <v>48</v>
      </c>
      <c r="B44" s="91"/>
      <c r="C44" s="78">
        <v>139</v>
      </c>
      <c r="D44" s="71"/>
      <c r="E44" s="10" t="s">
        <v>47</v>
      </c>
      <c r="F44" s="10"/>
      <c r="G44" s="10"/>
      <c r="H44" s="71"/>
      <c r="I44" s="71"/>
      <c r="J44" s="72"/>
    </row>
    <row r="45" spans="1:10" ht="15.75" customHeight="1" x14ac:dyDescent="0.2">
      <c r="A45" s="90" t="s">
        <v>49</v>
      </c>
      <c r="B45" s="91"/>
      <c r="C45" s="78">
        <v>89</v>
      </c>
      <c r="D45" s="71"/>
      <c r="E45" s="10" t="s">
        <v>47</v>
      </c>
      <c r="F45" s="10"/>
      <c r="G45" s="10"/>
      <c r="H45" s="71"/>
      <c r="I45" s="71"/>
      <c r="J45" s="72"/>
    </row>
    <row r="46" spans="1:10" ht="15.75" customHeight="1" x14ac:dyDescent="0.2">
      <c r="A46" s="90" t="s">
        <v>50</v>
      </c>
      <c r="B46" s="91"/>
      <c r="C46" s="78">
        <v>30</v>
      </c>
      <c r="D46" s="71"/>
      <c r="E46" s="10" t="s">
        <v>47</v>
      </c>
      <c r="F46" s="10"/>
      <c r="G46" s="10"/>
      <c r="H46" s="71"/>
      <c r="I46" s="71"/>
      <c r="J46" s="72"/>
    </row>
    <row r="47" spans="1:10" ht="13.5" thickBot="1" x14ac:dyDescent="0.25">
      <c r="A47" s="79"/>
      <c r="B47" s="71"/>
      <c r="C47" s="80"/>
      <c r="D47" s="71"/>
      <c r="E47" s="71"/>
      <c r="F47" s="71"/>
      <c r="G47" s="71"/>
      <c r="H47" s="71"/>
      <c r="I47" s="71"/>
      <c r="J47" s="72"/>
    </row>
    <row r="48" spans="1:10" ht="15" thickBot="1" x14ac:dyDescent="0.25">
      <c r="A48" s="81" t="s">
        <v>7</v>
      </c>
      <c r="B48" s="71"/>
      <c r="C48" s="71"/>
      <c r="D48" s="71"/>
      <c r="E48" s="71"/>
      <c r="F48" s="71"/>
      <c r="G48" s="71"/>
      <c r="H48" s="71"/>
      <c r="I48" s="71"/>
      <c r="J48" s="72"/>
    </row>
    <row r="49" spans="1:10" x14ac:dyDescent="0.2">
      <c r="A49" s="79"/>
      <c r="B49" s="71"/>
      <c r="C49" s="71"/>
      <c r="D49" s="71"/>
      <c r="E49" s="71"/>
      <c r="F49" s="71"/>
      <c r="G49" s="71"/>
      <c r="H49" s="71"/>
      <c r="I49" s="71"/>
      <c r="J49" s="72"/>
    </row>
    <row r="50" spans="1:10" x14ac:dyDescent="0.2">
      <c r="A50" s="82" t="s">
        <v>51</v>
      </c>
      <c r="B50" s="71"/>
      <c r="C50" s="71"/>
      <c r="D50" s="71"/>
      <c r="E50" s="71"/>
      <c r="F50" s="71"/>
      <c r="G50" s="71"/>
      <c r="H50" s="71"/>
      <c r="I50" s="71"/>
      <c r="J50" s="72"/>
    </row>
    <row r="51" spans="1:10" x14ac:dyDescent="0.2">
      <c r="A51" s="83" t="s">
        <v>52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x14ac:dyDescent="0.2">
      <c r="A52" s="79" t="s">
        <v>53</v>
      </c>
      <c r="B52" s="10"/>
      <c r="C52" s="84">
        <v>40.74</v>
      </c>
      <c r="D52" s="71"/>
      <c r="E52" s="71"/>
      <c r="F52" s="71"/>
      <c r="G52" s="71"/>
      <c r="H52" s="71"/>
      <c r="I52" s="71"/>
      <c r="J52" s="72"/>
    </row>
    <row r="53" spans="1:10" x14ac:dyDescent="0.2">
      <c r="A53" s="79" t="s">
        <v>19</v>
      </c>
      <c r="B53" s="10"/>
      <c r="C53" s="84">
        <v>81.47</v>
      </c>
      <c r="D53" s="71"/>
      <c r="E53" s="71"/>
      <c r="F53" s="71"/>
      <c r="G53" s="71"/>
      <c r="H53" s="71"/>
      <c r="I53" s="71"/>
      <c r="J53" s="72"/>
    </row>
    <row r="54" spans="1:10" x14ac:dyDescent="0.2">
      <c r="A54" s="79"/>
      <c r="B54" s="71"/>
      <c r="C54" s="71"/>
      <c r="D54" s="71"/>
      <c r="E54" s="71"/>
      <c r="F54" s="71"/>
      <c r="G54" s="71"/>
      <c r="H54" s="71"/>
      <c r="I54" s="71"/>
      <c r="J54" s="72"/>
    </row>
    <row r="55" spans="1:10" x14ac:dyDescent="0.2">
      <c r="A55" s="82" t="s">
        <v>54</v>
      </c>
      <c r="B55" s="85"/>
      <c r="C55" s="85"/>
      <c r="D55" s="71"/>
      <c r="E55" s="71"/>
      <c r="F55" s="71"/>
      <c r="G55" s="71"/>
      <c r="H55" s="71"/>
      <c r="I55" s="71"/>
      <c r="J55" s="72"/>
    </row>
    <row r="56" spans="1:10" x14ac:dyDescent="0.2">
      <c r="A56" s="83" t="s">
        <v>55</v>
      </c>
      <c r="B56" s="85"/>
      <c r="C56" s="92"/>
      <c r="D56" s="92"/>
      <c r="E56" s="92"/>
      <c r="F56" s="92"/>
      <c r="G56" s="92"/>
      <c r="H56" s="92"/>
      <c r="I56" s="92"/>
      <c r="J56" s="39"/>
    </row>
    <row r="57" spans="1:10" x14ac:dyDescent="0.2">
      <c r="A57" s="79" t="s">
        <v>56</v>
      </c>
      <c r="B57" s="86"/>
      <c r="C57" s="84">
        <v>42.11</v>
      </c>
      <c r="D57" s="71"/>
      <c r="E57" s="71"/>
      <c r="F57" s="71"/>
      <c r="G57" s="71"/>
      <c r="H57" s="71"/>
      <c r="I57" s="71"/>
      <c r="J57" s="72"/>
    </row>
    <row r="58" spans="1:10" x14ac:dyDescent="0.2">
      <c r="A58" s="79" t="s">
        <v>19</v>
      </c>
      <c r="B58" s="86"/>
      <c r="C58" s="84">
        <v>84.2</v>
      </c>
      <c r="D58" s="71"/>
      <c r="E58" s="71"/>
      <c r="F58" s="71"/>
      <c r="G58" s="71"/>
      <c r="H58" s="71"/>
      <c r="I58" s="71"/>
      <c r="J58" s="72"/>
    </row>
    <row r="59" spans="1:10" x14ac:dyDescent="0.2">
      <c r="A59" s="79"/>
      <c r="B59" s="86"/>
      <c r="C59" s="71"/>
      <c r="D59" s="71"/>
      <c r="E59" s="71"/>
      <c r="F59" s="71"/>
      <c r="G59" s="71"/>
      <c r="H59" s="71"/>
      <c r="I59" s="71"/>
      <c r="J59" s="72"/>
    </row>
    <row r="60" spans="1:10" x14ac:dyDescent="0.2">
      <c r="A60" s="87" t="s">
        <v>57</v>
      </c>
      <c r="B60" s="86"/>
      <c r="C60" s="71"/>
      <c r="D60" s="71"/>
      <c r="E60" s="71"/>
      <c r="F60" s="71"/>
      <c r="G60" s="71"/>
      <c r="H60" s="71"/>
      <c r="I60" s="71"/>
      <c r="J60" s="72"/>
    </row>
    <row r="61" spans="1:10" ht="9" customHeight="1" thickBot="1" x14ac:dyDescent="0.25">
      <c r="A61" s="88"/>
      <c r="B61" s="89"/>
      <c r="C61" s="89"/>
      <c r="D61" s="89"/>
      <c r="E61" s="89"/>
      <c r="F61" s="89"/>
      <c r="G61" s="89"/>
      <c r="H61" s="89"/>
      <c r="I61" s="89"/>
      <c r="J61" s="72"/>
    </row>
    <row r="62" spans="1:10" ht="60" customHeight="1" thickBot="1" x14ac:dyDescent="0.25">
      <c r="A62" s="93" t="s">
        <v>58</v>
      </c>
      <c r="B62" s="94"/>
      <c r="C62" s="94"/>
      <c r="D62" s="94"/>
      <c r="E62" s="94"/>
      <c r="F62" s="94"/>
      <c r="G62" s="94"/>
      <c r="H62" s="94"/>
      <c r="I62" s="94"/>
      <c r="J62" s="95"/>
    </row>
  </sheetData>
  <mergeCells count="24">
    <mergeCell ref="A27:J27"/>
    <mergeCell ref="A1:J1"/>
    <mergeCell ref="A2:J2"/>
    <mergeCell ref="A3:J3"/>
    <mergeCell ref="A4:J4"/>
    <mergeCell ref="A5:J5"/>
    <mergeCell ref="E6:G6"/>
    <mergeCell ref="A14:C14"/>
    <mergeCell ref="E15:G15"/>
    <mergeCell ref="A23:C23"/>
    <mergeCell ref="A24:J24"/>
    <mergeCell ref="A26:J26"/>
    <mergeCell ref="A62:J62"/>
    <mergeCell ref="A28:J28"/>
    <mergeCell ref="A29:J29"/>
    <mergeCell ref="A30:J30"/>
    <mergeCell ref="B31:I31"/>
    <mergeCell ref="A32:B32"/>
    <mergeCell ref="A39:C39"/>
    <mergeCell ref="A43:B43"/>
    <mergeCell ref="A44:B44"/>
    <mergeCell ref="A45:B45"/>
    <mergeCell ref="A46:B46"/>
    <mergeCell ref="C56:I56"/>
  </mergeCells>
  <pageMargins left="0.7" right="0.45" top="0.25" bottom="0.2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Retiree eff 09-01-2018</vt:lpstr>
      <vt:lpstr>'Retiree eff 09-01-2018'!Print_Area</vt:lpstr>
    </vt:vector>
  </TitlesOfParts>
  <Company>Independent School District No. 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A Anderson</dc:creator>
  <cp:lastModifiedBy>Janet A Anderson</cp:lastModifiedBy>
  <cp:lastPrinted>2018-08-21T17:13:36Z</cp:lastPrinted>
  <dcterms:created xsi:type="dcterms:W3CDTF">2018-08-21T17:13:23Z</dcterms:created>
  <dcterms:modified xsi:type="dcterms:W3CDTF">2018-08-21T17:16:27Z</dcterms:modified>
</cp:coreProperties>
</file>